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470" windowHeight="7665" tabRatio="855" activeTab="1"/>
  </bookViews>
  <sheets>
    <sheet name="生活介護" sheetId="1" r:id="rId1"/>
    <sheet name="自立訓練" sheetId="2" r:id="rId2"/>
    <sheet name="就労移行支援" sheetId="3" r:id="rId3"/>
    <sheet name="就労継続Ａ" sheetId="4" r:id="rId4"/>
    <sheet name="就労継続B" sheetId="5" r:id="rId5"/>
    <sheet name="療養介護" sheetId="6" r:id="rId6"/>
  </sheets>
  <definedNames>
    <definedName name="_xlnm.Print_Area" localSheetId="1">'自立訓練'!$A$1:$Q$51</definedName>
    <definedName name="_xlnm.Print_Area" localSheetId="2">'就労移行支援'!$A$1:$Y$51</definedName>
    <definedName name="_xlnm.Print_Area" localSheetId="3">'就労継続Ａ'!$A$1:$Q$51</definedName>
    <definedName name="_xlnm.Print_Area" localSheetId="4">'就労継続B'!$A$1:$R$51</definedName>
    <definedName name="_xlnm.Print_Area" localSheetId="0">'生活介護'!$A$1:$Q$51</definedName>
    <definedName name="_xlnm.Print_Area" localSheetId="5">'療養介護'!$A$1:$E$50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<sst xmlns="http://schemas.openxmlformats.org/spreadsheetml/2006/main" count="443" uniqueCount="68">
  <si>
    <t>堺市</t>
  </si>
  <si>
    <t>池田市</t>
  </si>
  <si>
    <t>箕面市</t>
  </si>
  <si>
    <t>豊能町</t>
  </si>
  <si>
    <t>能勢町</t>
  </si>
  <si>
    <t>茨木市</t>
  </si>
  <si>
    <t>摂津市</t>
  </si>
  <si>
    <t>島本町</t>
  </si>
  <si>
    <t>守口市</t>
  </si>
  <si>
    <t>門真市</t>
  </si>
  <si>
    <t>大東市</t>
  </si>
  <si>
    <t>交野市</t>
  </si>
  <si>
    <t>八尾市</t>
  </si>
  <si>
    <t>柏原市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</si>
  <si>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</si>
  <si>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</si>
  <si>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</si>
  <si>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</si>
  <si>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</si>
  <si>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</si>
  <si>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</si>
  <si>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</si>
  <si>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</si>
  <si>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</si>
  <si>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</si>
  <si>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</si>
  <si>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</si>
  <si>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</si>
  <si>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</si>
  <si>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</si>
  <si>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</si>
  <si>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</si>
  <si>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</si>
  <si>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</si>
  <si>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</si>
  <si>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</si>
  <si>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合計</t>
  </si>
  <si>
    <t>精神障がい者</t>
  </si>
  <si>
    <t>身体障がい者</t>
  </si>
  <si>
    <t>知的障がい者</t>
  </si>
  <si>
    <t>大阪市</t>
  </si>
  <si>
    <t xml:space="preserve"> </t>
  </si>
  <si>
    <t>合　　　計</t>
  </si>
  <si>
    <t>豊中市</t>
  </si>
  <si>
    <t>吹田市</t>
  </si>
  <si>
    <t>高槻市</t>
  </si>
  <si>
    <t>枚方市</t>
  </si>
  <si>
    <t>寝屋川市</t>
  </si>
  <si>
    <t>東大阪市</t>
  </si>
  <si>
    <t>市町村</t>
  </si>
  <si>
    <t>人／月</t>
  </si>
  <si>
    <t>人日分／月</t>
  </si>
  <si>
    <t>　①　生活介護</t>
  </si>
  <si>
    <t>精神障がい者（生活訓練）</t>
  </si>
  <si>
    <t>知的障がい者（生活訓練）</t>
  </si>
  <si>
    <t>身体障がい者（機能訓練）</t>
  </si>
  <si>
    <t xml:space="preserve"> </t>
  </si>
  <si>
    <t>　②　自立訓練（機能・生活訓練）</t>
  </si>
  <si>
    <t>　③　就労移行支援</t>
  </si>
  <si>
    <t>　④　就労継続支援（Ａ型）</t>
  </si>
  <si>
    <t>　⑤　就労継続支援（Ｂ型）</t>
  </si>
  <si>
    <t>　⑥　療養介護</t>
  </si>
  <si>
    <t>２７年度
見込量</t>
  </si>
  <si>
    <t>（３）日中活動系サービス</t>
  </si>
  <si>
    <t>２７年度
実績値</t>
  </si>
  <si>
    <t>２７年度
実績値（月平均）</t>
  </si>
  <si>
    <t>２７年度
実績値（3月）</t>
  </si>
  <si>
    <t>２７年度
実績値（月平均）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</si>
</sst>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</numFmts>
  <fonts count="5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0"/>
      <name val="HG丸ｺﾞｼｯｸM-PRO"/>
      <family val="3"/>
    </font>
    <font>
      <i/>
      <sz val="12"/>
      <name val="ＭＳ Ｐゴシック"/>
      <family val="3"/>
    </font>
    <font>
      <sz val="12"/>
      <color indexed="8"/>
      <name val="ＭＳ Ｐゴシック"/>
      <family val="3"/>
    </font>
    <font>
      <b/>
      <sz val="16"/>
      <name val="HG丸ｺﾞｼｯｸM-PRO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i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b/>
      <i/>
      <sz val="16"/>
      <color theme="1"/>
      <name val="ＭＳ Ｐゴシック"/>
      <family val="3"/>
    </font>
    <font>
      <sz val="12"/>
      <color theme="1"/>
      <name val="ＭＳ Ｐゴシック"/>
      <family val="3"/>
    </font>
    <font>
      <i/>
      <sz val="12"/>
      <color theme="1"/>
      <name val="ＭＳ Ｐゴシック"/>
      <family val="3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8" fillId="3" borderId="0" applyNumberFormat="0" applyBorder="0" applyAlignment="0" applyProtection="0"/>
    <xf numFmtId="0" fontId="37" fillId="4" borderId="0" applyNumberFormat="0" applyBorder="0" applyAlignment="0" applyProtection="0"/>
    <xf numFmtId="0" fontId="18" fillId="5" borderId="0" applyNumberFormat="0" applyBorder="0" applyAlignment="0" applyProtection="0"/>
    <xf numFmtId="0" fontId="37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8" borderId="0" applyNumberFormat="0" applyBorder="0" applyAlignment="0" applyProtection="0"/>
    <xf numFmtId="0" fontId="18" fillId="9" borderId="0" applyNumberFormat="0" applyBorder="0" applyAlignment="0" applyProtection="0"/>
    <xf numFmtId="0" fontId="37" fillId="10" borderId="0" applyNumberFormat="0" applyBorder="0" applyAlignment="0" applyProtection="0"/>
    <xf numFmtId="0" fontId="18" fillId="11" borderId="0" applyNumberFormat="0" applyBorder="0" applyAlignment="0" applyProtection="0"/>
    <xf numFmtId="0" fontId="37" fillId="12" borderId="0" applyNumberFormat="0" applyBorder="0" applyAlignment="0" applyProtection="0"/>
    <xf numFmtId="0" fontId="18" fillId="13" borderId="0" applyNumberFormat="0" applyBorder="0" applyAlignment="0" applyProtection="0"/>
    <xf numFmtId="0" fontId="37" fillId="14" borderId="0" applyNumberFormat="0" applyBorder="0" applyAlignment="0" applyProtection="0"/>
    <xf numFmtId="0" fontId="18" fillId="15" borderId="0" applyNumberFormat="0" applyBorder="0" applyAlignment="0" applyProtection="0"/>
    <xf numFmtId="0" fontId="37" fillId="16" borderId="0" applyNumberFormat="0" applyBorder="0" applyAlignment="0" applyProtection="0"/>
    <xf numFmtId="0" fontId="18" fillId="17" borderId="0" applyNumberFormat="0" applyBorder="0" applyAlignment="0" applyProtection="0"/>
    <xf numFmtId="0" fontId="37" fillId="18" borderId="0" applyNumberFormat="0" applyBorder="0" applyAlignment="0" applyProtection="0"/>
    <xf numFmtId="0" fontId="18" fillId="19" borderId="0" applyNumberFormat="0" applyBorder="0" applyAlignment="0" applyProtection="0"/>
    <xf numFmtId="0" fontId="37" fillId="20" borderId="0" applyNumberFormat="0" applyBorder="0" applyAlignment="0" applyProtection="0"/>
    <xf numFmtId="0" fontId="18" fillId="9" borderId="0" applyNumberFormat="0" applyBorder="0" applyAlignment="0" applyProtection="0"/>
    <xf numFmtId="0" fontId="37" fillId="21" borderId="0" applyNumberFormat="0" applyBorder="0" applyAlignment="0" applyProtection="0"/>
    <xf numFmtId="0" fontId="18" fillId="15" borderId="0" applyNumberFormat="0" applyBorder="0" applyAlignment="0" applyProtection="0"/>
    <xf numFmtId="0" fontId="37" fillId="22" borderId="0" applyNumberFormat="0" applyBorder="0" applyAlignment="0" applyProtection="0"/>
    <xf numFmtId="0" fontId="18" fillId="23" borderId="0" applyNumberFormat="0" applyBorder="0" applyAlignment="0" applyProtection="0"/>
    <xf numFmtId="0" fontId="38" fillId="24" borderId="0" applyNumberFormat="0" applyBorder="0" applyAlignment="0" applyProtection="0"/>
    <xf numFmtId="0" fontId="19" fillId="25" borderId="0" applyNumberFormat="0" applyBorder="0" applyAlignment="0" applyProtection="0"/>
    <xf numFmtId="0" fontId="38" fillId="26" borderId="0" applyNumberFormat="0" applyBorder="0" applyAlignment="0" applyProtection="0"/>
    <xf numFmtId="0" fontId="19" fillId="17" borderId="0" applyNumberFormat="0" applyBorder="0" applyAlignment="0" applyProtection="0"/>
    <xf numFmtId="0" fontId="38" fillId="27" borderId="0" applyNumberFormat="0" applyBorder="0" applyAlignment="0" applyProtection="0"/>
    <xf numFmtId="0" fontId="19" fillId="19" borderId="0" applyNumberFormat="0" applyBorder="0" applyAlignment="0" applyProtection="0"/>
    <xf numFmtId="0" fontId="38" fillId="28" borderId="0" applyNumberFormat="0" applyBorder="0" applyAlignment="0" applyProtection="0"/>
    <xf numFmtId="0" fontId="19" fillId="29" borderId="0" applyNumberFormat="0" applyBorder="0" applyAlignment="0" applyProtection="0"/>
    <xf numFmtId="0" fontId="38" fillId="30" borderId="0" applyNumberFormat="0" applyBorder="0" applyAlignment="0" applyProtection="0"/>
    <xf numFmtId="0" fontId="19" fillId="31" borderId="0" applyNumberFormat="0" applyBorder="0" applyAlignment="0" applyProtection="0"/>
    <xf numFmtId="0" fontId="38" fillId="32" borderId="0" applyNumberFormat="0" applyBorder="0" applyAlignment="0" applyProtection="0"/>
    <xf numFmtId="0" fontId="19" fillId="33" borderId="0" applyNumberFormat="0" applyBorder="0" applyAlignment="0" applyProtection="0"/>
    <xf numFmtId="0" fontId="38" fillId="34" borderId="0" applyNumberFormat="0" applyBorder="0" applyAlignment="0" applyProtection="0"/>
    <xf numFmtId="0" fontId="19" fillId="35" borderId="0" applyNumberFormat="0" applyBorder="0" applyAlignment="0" applyProtection="0"/>
    <xf numFmtId="0" fontId="38" fillId="36" borderId="0" applyNumberFormat="0" applyBorder="0" applyAlignment="0" applyProtection="0"/>
    <xf numFmtId="0" fontId="19" fillId="37" borderId="0" applyNumberFormat="0" applyBorder="0" applyAlignment="0" applyProtection="0"/>
    <xf numFmtId="0" fontId="38" fillId="38" borderId="0" applyNumberFormat="0" applyBorder="0" applyAlignment="0" applyProtection="0"/>
    <xf numFmtId="0" fontId="19" fillId="39" borderId="0" applyNumberFormat="0" applyBorder="0" applyAlignment="0" applyProtection="0"/>
    <xf numFmtId="0" fontId="38" fillId="40" borderId="0" applyNumberFormat="0" applyBorder="0" applyAlignment="0" applyProtection="0"/>
    <xf numFmtId="0" fontId="19" fillId="29" borderId="0" applyNumberFormat="0" applyBorder="0" applyAlignment="0" applyProtection="0"/>
    <xf numFmtId="0" fontId="38" fillId="41" borderId="0" applyNumberFormat="0" applyBorder="0" applyAlignment="0" applyProtection="0"/>
    <xf numFmtId="0" fontId="19" fillId="31" borderId="0" applyNumberFormat="0" applyBorder="0" applyAlignment="0" applyProtection="0"/>
    <xf numFmtId="0" fontId="38" fillId="42" borderId="0" applyNumberFormat="0" applyBorder="0" applyAlignment="0" applyProtection="0"/>
    <xf numFmtId="0" fontId="19" fillId="43" borderId="0" applyNumberFormat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44" borderId="1" applyNumberFormat="0" applyAlignment="0" applyProtection="0"/>
    <xf numFmtId="0" fontId="21" fillId="45" borderId="2" applyNumberFormat="0" applyAlignment="0" applyProtection="0"/>
    <xf numFmtId="0" fontId="41" fillId="46" borderId="0" applyNumberFormat="0" applyBorder="0" applyAlignment="0" applyProtection="0"/>
    <xf numFmtId="0" fontId="22" fillId="4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42" fillId="0" borderId="5" applyNumberFormat="0" applyFill="0" applyAlignment="0" applyProtection="0"/>
    <xf numFmtId="0" fontId="23" fillId="0" borderId="6" applyNumberFormat="0" applyFill="0" applyAlignment="0" applyProtection="0"/>
    <xf numFmtId="0" fontId="43" fillId="50" borderId="0" applyNumberFormat="0" applyBorder="0" applyAlignment="0" applyProtection="0"/>
    <xf numFmtId="0" fontId="24" fillId="5" borderId="0" applyNumberFormat="0" applyBorder="0" applyAlignment="0" applyProtection="0"/>
    <xf numFmtId="0" fontId="44" fillId="51" borderId="7" applyNumberFormat="0" applyAlignment="0" applyProtection="0"/>
    <xf numFmtId="0" fontId="25" fillId="52" borderId="8" applyNumberFormat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27" fillId="0" borderId="10" applyNumberFormat="0" applyFill="0" applyAlignment="0" applyProtection="0"/>
    <xf numFmtId="0" fontId="47" fillId="0" borderId="11" applyNumberFormat="0" applyFill="0" applyAlignment="0" applyProtection="0"/>
    <xf numFmtId="0" fontId="28" fillId="0" borderId="12" applyNumberFormat="0" applyFill="0" applyAlignment="0" applyProtection="0"/>
    <xf numFmtId="0" fontId="48" fillId="0" borderId="13" applyNumberFormat="0" applyFill="0" applyAlignment="0" applyProtection="0"/>
    <xf numFmtId="0" fontId="29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30" fillId="0" borderId="16" applyNumberFormat="0" applyFill="0" applyAlignment="0" applyProtection="0"/>
    <xf numFmtId="0" fontId="50" fillId="51" borderId="17" applyNumberFormat="0" applyAlignment="0" applyProtection="0"/>
    <xf numFmtId="0" fontId="31" fillId="52" borderId="18" applyNumberFormat="0" applyAlignment="0" applyProtection="0"/>
    <xf numFmtId="0" fontId="5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53" borderId="7" applyNumberFormat="0" applyAlignment="0" applyProtection="0"/>
    <xf numFmtId="0" fontId="33" fillId="13" borderId="8" applyNumberFormat="0" applyAlignment="0" applyProtection="0"/>
    <xf numFmtId="0" fontId="2" fillId="0" borderId="0" applyNumberFormat="0" applyFill="0" applyBorder="0" applyAlignment="0" applyProtection="0"/>
    <xf numFmtId="0" fontId="53" fillId="54" borderId="0" applyNumberFormat="0" applyBorder="0" applyAlignment="0" applyProtection="0"/>
    <xf numFmtId="0" fontId="34" fillId="7" borderId="0" applyNumberFormat="0" applyBorder="0" applyAlignment="0" applyProtection="0"/>
  </cellStyleXfs>
  <cellXfs count="429"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47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47" borderId="21" xfId="0" applyFont="1" applyFill="1" applyBorder="1" applyAlignment="1">
      <alignment vertical="center"/>
    </xf>
    <xf numFmtId="0" fontId="8" fillId="47" borderId="22" xfId="0" applyFont="1" applyFill="1" applyBorder="1" applyAlignment="1">
      <alignment vertical="center"/>
    </xf>
    <xf numFmtId="0" fontId="6" fillId="0" borderId="0" xfId="0" applyFont="1" applyFill="1" applyAlignment="1">
      <alignment vertical="center" shrinkToFit="1"/>
    </xf>
    <xf numFmtId="217" fontId="54" fillId="0" borderId="23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47" borderId="24" xfId="0" applyFont="1" applyFill="1" applyBorder="1" applyAlignment="1">
      <alignment vertical="center"/>
    </xf>
    <xf numFmtId="0" fontId="4" fillId="47" borderId="22" xfId="0" applyFont="1" applyFill="1" applyBorder="1" applyAlignment="1">
      <alignment vertical="center"/>
    </xf>
    <xf numFmtId="0" fontId="4" fillId="47" borderId="21" xfId="0" applyFont="1" applyFill="1" applyBorder="1" applyAlignment="1">
      <alignment vertical="center"/>
    </xf>
    <xf numFmtId="0" fontId="4" fillId="47" borderId="19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10" fillId="55" borderId="24" xfId="0" applyFont="1" applyFill="1" applyBorder="1" applyAlignment="1">
      <alignment vertical="center" shrinkToFit="1"/>
    </xf>
    <xf numFmtId="217" fontId="55" fillId="55" borderId="26" xfId="0" applyNumberFormat="1" applyFont="1" applyFill="1" applyBorder="1" applyAlignment="1">
      <alignment horizontal="right" vertical="center" shrinkToFit="1"/>
    </xf>
    <xf numFmtId="217" fontId="55" fillId="55" borderId="29" xfId="0" applyNumberFormat="1" applyFont="1" applyFill="1" applyBorder="1" applyAlignment="1">
      <alignment horizontal="right" vertical="center" shrinkToFit="1"/>
    </xf>
    <xf numFmtId="217" fontId="55" fillId="55" borderId="30" xfId="0" applyNumberFormat="1" applyFont="1" applyFill="1" applyBorder="1" applyAlignment="1">
      <alignment horizontal="right" vertical="center" shrinkToFit="1"/>
    </xf>
    <xf numFmtId="217" fontId="55" fillId="55" borderId="31" xfId="0" applyNumberFormat="1" applyFont="1" applyFill="1" applyBorder="1" applyAlignment="1">
      <alignment horizontal="right" vertical="center" shrinkToFit="1"/>
    </xf>
    <xf numFmtId="217" fontId="55" fillId="55" borderId="27" xfId="0" applyNumberFormat="1" applyFont="1" applyFill="1" applyBorder="1" applyAlignment="1">
      <alignment horizontal="right" vertical="center" shrinkToFit="1"/>
    </xf>
    <xf numFmtId="217" fontId="55" fillId="55" borderId="28" xfId="0" applyNumberFormat="1" applyFont="1" applyFill="1" applyBorder="1" applyAlignment="1">
      <alignment horizontal="right" vertical="center" shrinkToFit="1"/>
    </xf>
    <xf numFmtId="0" fontId="4" fillId="16" borderId="26" xfId="0" applyFont="1" applyFill="1" applyBorder="1" applyAlignment="1">
      <alignment horizontal="center" vertical="center" shrinkToFit="1"/>
    </xf>
    <xf numFmtId="0" fontId="4" fillId="16" borderId="29" xfId="0" applyFont="1" applyFill="1" applyBorder="1" applyAlignment="1">
      <alignment horizontal="center" vertical="center" shrinkToFit="1"/>
    </xf>
    <xf numFmtId="217" fontId="54" fillId="16" borderId="23" xfId="0" applyNumberFormat="1" applyFont="1" applyFill="1" applyBorder="1" applyAlignment="1">
      <alignment horizontal="right" vertical="center"/>
    </xf>
    <xf numFmtId="217" fontId="54" fillId="16" borderId="32" xfId="0" applyNumberFormat="1" applyFont="1" applyFill="1" applyBorder="1" applyAlignment="1">
      <alignment horizontal="right" vertical="center"/>
    </xf>
    <xf numFmtId="217" fontId="54" fillId="16" borderId="33" xfId="0" applyNumberFormat="1" applyFont="1" applyFill="1" applyBorder="1" applyAlignment="1">
      <alignment horizontal="right" vertical="center"/>
    </xf>
    <xf numFmtId="217" fontId="54" fillId="16" borderId="34" xfId="0" applyNumberFormat="1" applyFont="1" applyFill="1" applyBorder="1" applyAlignment="1">
      <alignment horizontal="right" vertical="center"/>
    </xf>
    <xf numFmtId="0" fontId="4" fillId="16" borderId="31" xfId="0" applyFont="1" applyFill="1" applyBorder="1" applyAlignment="1">
      <alignment horizontal="center" vertical="center" shrinkToFit="1"/>
    </xf>
    <xf numFmtId="217" fontId="54" fillId="16" borderId="35" xfId="0" applyNumberFormat="1" applyFont="1" applyFill="1" applyBorder="1" applyAlignment="1">
      <alignment horizontal="right" vertical="center"/>
    </xf>
    <xf numFmtId="217" fontId="12" fillId="16" borderId="35" xfId="0" applyNumberFormat="1" applyFont="1" applyFill="1" applyBorder="1" applyAlignment="1">
      <alignment horizontal="right" vertical="center"/>
    </xf>
    <xf numFmtId="217" fontId="12" fillId="16" borderId="34" xfId="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16" borderId="26" xfId="0" applyFont="1" applyFill="1" applyBorder="1" applyAlignment="1">
      <alignment horizontal="center" vertical="center"/>
    </xf>
    <xf numFmtId="0" fontId="4" fillId="16" borderId="29" xfId="0" applyFont="1" applyFill="1" applyBorder="1" applyAlignment="1">
      <alignment horizontal="center" vertical="center"/>
    </xf>
    <xf numFmtId="0" fontId="4" fillId="16" borderId="3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0" fillId="55" borderId="24" xfId="0" applyFont="1" applyFill="1" applyBorder="1" applyAlignment="1">
      <alignment vertical="center"/>
    </xf>
    <xf numFmtId="217" fontId="55" fillId="55" borderId="26" xfId="0" applyNumberFormat="1" applyFont="1" applyFill="1" applyBorder="1" applyAlignment="1">
      <alignment horizontal="right" vertical="center"/>
    </xf>
    <xf numFmtId="217" fontId="55" fillId="55" borderId="29" xfId="0" applyNumberFormat="1" applyFont="1" applyFill="1" applyBorder="1" applyAlignment="1">
      <alignment horizontal="right" vertical="center"/>
    </xf>
    <xf numFmtId="217" fontId="55" fillId="55" borderId="30" xfId="0" applyNumberFormat="1" applyFont="1" applyFill="1" applyBorder="1" applyAlignment="1">
      <alignment horizontal="right" vertical="center"/>
    </xf>
    <xf numFmtId="217" fontId="55" fillId="55" borderId="31" xfId="0" applyNumberFormat="1" applyFont="1" applyFill="1" applyBorder="1" applyAlignment="1">
      <alignment horizontal="right" vertical="center"/>
    </xf>
    <xf numFmtId="217" fontId="55" fillId="55" borderId="27" xfId="0" applyNumberFormat="1" applyFont="1" applyFill="1" applyBorder="1" applyAlignment="1">
      <alignment horizontal="right" vertical="center"/>
    </xf>
    <xf numFmtId="217" fontId="55" fillId="55" borderId="28" xfId="0" applyNumberFormat="1" applyFont="1" applyFill="1" applyBorder="1" applyAlignment="1">
      <alignment horizontal="right" vertical="center"/>
    </xf>
    <xf numFmtId="0" fontId="0" fillId="16" borderId="36" xfId="0" applyFont="1" applyFill="1" applyBorder="1" applyAlignment="1">
      <alignment horizontal="center" vertical="center"/>
    </xf>
    <xf numFmtId="217" fontId="56" fillId="16" borderId="23" xfId="0" applyNumberFormat="1" applyFont="1" applyFill="1" applyBorder="1" applyAlignment="1">
      <alignment horizontal="right" vertical="center"/>
    </xf>
    <xf numFmtId="217" fontId="15" fillId="16" borderId="23" xfId="0" applyNumberFormat="1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center" vertical="center"/>
    </xf>
    <xf numFmtId="0" fontId="14" fillId="55" borderId="24" xfId="0" applyFont="1" applyFill="1" applyBorder="1" applyAlignment="1">
      <alignment vertical="center"/>
    </xf>
    <xf numFmtId="217" fontId="57" fillId="55" borderId="26" xfId="0" applyNumberFormat="1" applyFont="1" applyFill="1" applyBorder="1" applyAlignment="1">
      <alignment horizontal="right" vertical="center"/>
    </xf>
    <xf numFmtId="217" fontId="57" fillId="55" borderId="38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 vertical="center" shrinkToFit="1"/>
    </xf>
    <xf numFmtId="217" fontId="54" fillId="0" borderId="33" xfId="0" applyNumberFormat="1" applyFont="1" applyFill="1" applyBorder="1" applyAlignment="1">
      <alignment horizontal="right" vertical="center"/>
    </xf>
    <xf numFmtId="217" fontId="54" fillId="16" borderId="35" xfId="0" applyNumberFormat="1" applyFont="1" applyFill="1" applyBorder="1" applyAlignment="1">
      <alignment vertical="center"/>
    </xf>
    <xf numFmtId="217" fontId="54" fillId="16" borderId="34" xfId="0" applyNumberFormat="1" applyFont="1" applyFill="1" applyBorder="1" applyAlignment="1">
      <alignment vertical="center"/>
    </xf>
    <xf numFmtId="217" fontId="54" fillId="16" borderId="23" xfId="0" applyNumberFormat="1" applyFont="1" applyFill="1" applyBorder="1" applyAlignment="1" applyProtection="1">
      <alignment horizontal="right" vertical="center"/>
      <protection locked="0"/>
    </xf>
    <xf numFmtId="217" fontId="54" fillId="16" borderId="32" xfId="0" applyNumberFormat="1" applyFont="1" applyFill="1" applyBorder="1" applyAlignment="1" applyProtection="1">
      <alignment horizontal="right" vertical="center"/>
      <protection locked="0"/>
    </xf>
    <xf numFmtId="217" fontId="54" fillId="16" borderId="33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vertical="center"/>
      <protection locked="0"/>
    </xf>
    <xf numFmtId="217" fontId="54" fillId="16" borderId="34" xfId="0" applyNumberFormat="1" applyFont="1" applyFill="1" applyBorder="1" applyAlignment="1" applyProtection="1">
      <alignment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12" fillId="16" borderId="35" xfId="0" applyNumberFormat="1" applyFont="1" applyFill="1" applyBorder="1" applyAlignment="1" applyProtection="1">
      <alignment horizontal="right" vertical="center"/>
      <protection locked="0"/>
    </xf>
    <xf numFmtId="217" fontId="12" fillId="16" borderId="34" xfId="0" applyNumberFormat="1" applyFont="1" applyFill="1" applyBorder="1" applyAlignment="1" applyProtection="1">
      <alignment horizontal="right" vertical="center"/>
      <protection locked="0"/>
    </xf>
    <xf numFmtId="0" fontId="4" fillId="0" borderId="29" xfId="0" applyFont="1" applyFill="1" applyBorder="1" applyAlignment="1">
      <alignment horizontal="center" vertical="center"/>
    </xf>
    <xf numFmtId="217" fontId="12" fillId="16" borderId="39" xfId="0" applyNumberFormat="1" applyFont="1" applyFill="1" applyBorder="1" applyAlignment="1" applyProtection="1">
      <alignment horizontal="right" vertical="center"/>
      <protection locked="0"/>
    </xf>
    <xf numFmtId="217" fontId="12" fillId="56" borderId="40" xfId="0" applyNumberFormat="1" applyFont="1" applyFill="1" applyBorder="1" applyAlignment="1" applyProtection="1">
      <alignment horizontal="right" vertical="center"/>
      <protection locked="0"/>
    </xf>
    <xf numFmtId="0" fontId="11" fillId="57" borderId="41" xfId="0" applyFont="1" applyFill="1" applyBorder="1" applyAlignment="1">
      <alignment horizontal="center" vertical="center"/>
    </xf>
    <xf numFmtId="217" fontId="55" fillId="55" borderId="41" xfId="0" applyNumberFormat="1" applyFont="1" applyFill="1" applyBorder="1" applyAlignment="1">
      <alignment horizontal="right" vertical="center" shrinkToFit="1"/>
    </xf>
    <xf numFmtId="217" fontId="54" fillId="0" borderId="42" xfId="0" applyNumberFormat="1" applyFont="1" applyFill="1" applyBorder="1" applyAlignment="1">
      <alignment horizontal="right" vertical="center"/>
    </xf>
    <xf numFmtId="0" fontId="4" fillId="16" borderId="41" xfId="0" applyFont="1" applyFill="1" applyBorder="1" applyAlignment="1">
      <alignment horizontal="center" vertical="center"/>
    </xf>
    <xf numFmtId="217" fontId="54" fillId="16" borderId="43" xfId="0" applyNumberFormat="1" applyFont="1" applyFill="1" applyBorder="1" applyAlignment="1" applyProtection="1">
      <alignment horizontal="right" vertical="center"/>
      <protection locked="0"/>
    </xf>
    <xf numFmtId="217" fontId="12" fillId="16" borderId="43" xfId="0" applyNumberFormat="1" applyFont="1" applyFill="1" applyBorder="1" applyAlignment="1" applyProtection="1">
      <alignment horizontal="right" vertical="center"/>
      <protection locked="0"/>
    </xf>
    <xf numFmtId="217" fontId="12" fillId="16" borderId="44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>
      <alignment horizontal="right" vertical="center"/>
    </xf>
    <xf numFmtId="217" fontId="54" fillId="16" borderId="35" xfId="0" applyNumberFormat="1" applyFont="1" applyFill="1" applyBorder="1" applyAlignment="1">
      <alignment horizontal="right" vertical="center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43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>
      <alignment horizontal="right" vertical="center"/>
    </xf>
    <xf numFmtId="217" fontId="54" fillId="16" borderId="35" xfId="0" applyNumberFormat="1" applyFont="1" applyFill="1" applyBorder="1" applyAlignment="1">
      <alignment horizontal="right" vertical="center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43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>
      <alignment horizontal="right" vertical="center"/>
    </xf>
    <xf numFmtId="217" fontId="54" fillId="16" borderId="35" xfId="0" applyNumberFormat="1" applyFont="1" applyFill="1" applyBorder="1" applyAlignment="1">
      <alignment horizontal="right" vertical="center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43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12" fillId="16" borderId="35" xfId="0" applyNumberFormat="1" applyFont="1" applyFill="1" applyBorder="1" applyAlignment="1" applyProtection="1">
      <alignment horizontal="right" vertical="center"/>
      <protection locked="0"/>
    </xf>
    <xf numFmtId="217" fontId="12" fillId="16" borderId="34" xfId="0" applyNumberFormat="1" applyFont="1" applyFill="1" applyBorder="1" applyAlignment="1" applyProtection="1">
      <alignment horizontal="right" vertical="center"/>
      <protection locked="0"/>
    </xf>
    <xf numFmtId="217" fontId="12" fillId="16" borderId="35" xfId="0" applyNumberFormat="1" applyFont="1" applyFill="1" applyBorder="1" applyAlignment="1">
      <alignment horizontal="right" vertical="center"/>
    </xf>
    <xf numFmtId="217" fontId="12" fillId="16" borderId="34" xfId="0" applyNumberFormat="1" applyFont="1" applyFill="1" applyBorder="1" applyAlignment="1">
      <alignment horizontal="right" vertical="center"/>
    </xf>
    <xf numFmtId="217" fontId="12" fillId="16" borderId="35" xfId="0" applyNumberFormat="1" applyFont="1" applyFill="1" applyBorder="1" applyAlignment="1" applyProtection="1">
      <alignment horizontal="right" vertical="center"/>
      <protection locked="0"/>
    </xf>
    <xf numFmtId="217" fontId="12" fillId="16" borderId="34" xfId="0" applyNumberFormat="1" applyFont="1" applyFill="1" applyBorder="1" applyAlignment="1" applyProtection="1">
      <alignment horizontal="right" vertical="center"/>
      <protection locked="0"/>
    </xf>
    <xf numFmtId="217" fontId="12" fillId="16" borderId="43" xfId="0" applyNumberFormat="1" applyFont="1" applyFill="1" applyBorder="1" applyAlignment="1" applyProtection="1">
      <alignment horizontal="right" vertical="center"/>
      <protection locked="0"/>
    </xf>
    <xf numFmtId="217" fontId="12" fillId="16" borderId="35" xfId="0" applyNumberFormat="1" applyFont="1" applyFill="1" applyBorder="1" applyAlignment="1" applyProtection="1">
      <alignment horizontal="right" vertical="center"/>
      <protection locked="0"/>
    </xf>
    <xf numFmtId="217" fontId="12" fillId="16" borderId="34" xfId="0" applyNumberFormat="1" applyFont="1" applyFill="1" applyBorder="1" applyAlignment="1" applyProtection="1">
      <alignment horizontal="right" vertical="center"/>
      <protection locked="0"/>
    </xf>
    <xf numFmtId="217" fontId="12" fillId="16" borderId="35" xfId="0" applyNumberFormat="1" applyFont="1" applyFill="1" applyBorder="1" applyAlignment="1" applyProtection="1">
      <alignment horizontal="right" vertical="center"/>
      <protection locked="0"/>
    </xf>
    <xf numFmtId="217" fontId="12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>
      <alignment horizontal="right" vertical="center"/>
    </xf>
    <xf numFmtId="217" fontId="54" fillId="16" borderId="35" xfId="0" applyNumberFormat="1" applyFont="1" applyFill="1" applyBorder="1" applyAlignment="1">
      <alignment horizontal="right" vertical="center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43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12" fillId="16" borderId="35" xfId="0" applyNumberFormat="1" applyFont="1" applyFill="1" applyBorder="1" applyAlignment="1" applyProtection="1">
      <alignment horizontal="right" vertical="center"/>
      <protection locked="0"/>
    </xf>
    <xf numFmtId="217" fontId="12" fillId="16" borderId="34" xfId="0" applyNumberFormat="1" applyFont="1" applyFill="1" applyBorder="1" applyAlignment="1" applyProtection="1">
      <alignment horizontal="right" vertical="center"/>
      <protection locked="0"/>
    </xf>
    <xf numFmtId="217" fontId="12" fillId="16" borderId="35" xfId="0" applyNumberFormat="1" applyFont="1" applyFill="1" applyBorder="1" applyAlignment="1">
      <alignment horizontal="right" vertical="center"/>
    </xf>
    <xf numFmtId="217" fontId="12" fillId="16" borderId="34" xfId="0" applyNumberFormat="1" applyFont="1" applyFill="1" applyBorder="1" applyAlignment="1">
      <alignment horizontal="right" vertical="center"/>
    </xf>
    <xf numFmtId="217" fontId="12" fillId="16" borderId="35" xfId="0" applyNumberFormat="1" applyFont="1" applyFill="1" applyBorder="1" applyAlignment="1" applyProtection="1">
      <alignment horizontal="right" vertical="center"/>
      <protection locked="0"/>
    </xf>
    <xf numFmtId="217" fontId="12" fillId="16" borderId="34" xfId="0" applyNumberFormat="1" applyFont="1" applyFill="1" applyBorder="1" applyAlignment="1" applyProtection="1">
      <alignment horizontal="right" vertical="center"/>
      <protection locked="0"/>
    </xf>
    <xf numFmtId="217" fontId="12" fillId="16" borderId="43" xfId="0" applyNumberFormat="1" applyFont="1" applyFill="1" applyBorder="1" applyAlignment="1" applyProtection="1">
      <alignment horizontal="right" vertical="center"/>
      <protection locked="0"/>
    </xf>
    <xf numFmtId="217" fontId="12" fillId="16" borderId="35" xfId="0" applyNumberFormat="1" applyFont="1" applyFill="1" applyBorder="1" applyAlignment="1" applyProtection="1">
      <alignment horizontal="right" vertical="center"/>
      <protection locked="0"/>
    </xf>
    <xf numFmtId="217" fontId="12" fillId="16" borderId="34" xfId="0" applyNumberFormat="1" applyFont="1" applyFill="1" applyBorder="1" applyAlignment="1" applyProtection="1">
      <alignment horizontal="right" vertical="center"/>
      <protection locked="0"/>
    </xf>
    <xf numFmtId="217" fontId="12" fillId="16" borderId="35" xfId="0" applyNumberFormat="1" applyFont="1" applyFill="1" applyBorder="1" applyAlignment="1" applyProtection="1">
      <alignment horizontal="right" vertical="center"/>
      <protection locked="0"/>
    </xf>
    <xf numFmtId="217" fontId="12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>
      <alignment horizontal="right" vertical="center"/>
    </xf>
    <xf numFmtId="217" fontId="54" fillId="16" borderId="35" xfId="0" applyNumberFormat="1" applyFont="1" applyFill="1" applyBorder="1" applyAlignment="1">
      <alignment horizontal="right" vertical="center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43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12" fillId="16" borderId="35" xfId="0" applyNumberFormat="1" applyFont="1" applyFill="1" applyBorder="1" applyAlignment="1" applyProtection="1">
      <alignment horizontal="right" vertical="center"/>
      <protection locked="0"/>
    </xf>
    <xf numFmtId="217" fontId="12" fillId="16" borderId="34" xfId="0" applyNumberFormat="1" applyFont="1" applyFill="1" applyBorder="1" applyAlignment="1" applyProtection="1">
      <alignment horizontal="right" vertical="center"/>
      <protection locked="0"/>
    </xf>
    <xf numFmtId="217" fontId="12" fillId="16" borderId="35" xfId="0" applyNumberFormat="1" applyFont="1" applyFill="1" applyBorder="1" applyAlignment="1">
      <alignment horizontal="right" vertical="center"/>
    </xf>
    <xf numFmtId="217" fontId="12" fillId="16" borderId="34" xfId="0" applyNumberFormat="1" applyFont="1" applyFill="1" applyBorder="1" applyAlignment="1">
      <alignment horizontal="right" vertical="center"/>
    </xf>
    <xf numFmtId="217" fontId="12" fillId="16" borderId="35" xfId="0" applyNumberFormat="1" applyFont="1" applyFill="1" applyBorder="1" applyAlignment="1" applyProtection="1">
      <alignment horizontal="right" vertical="center"/>
      <protection locked="0"/>
    </xf>
    <xf numFmtId="217" fontId="12" fillId="16" borderId="34" xfId="0" applyNumberFormat="1" applyFont="1" applyFill="1" applyBorder="1" applyAlignment="1" applyProtection="1">
      <alignment horizontal="right" vertical="center"/>
      <protection locked="0"/>
    </xf>
    <xf numFmtId="217" fontId="12" fillId="16" borderId="43" xfId="0" applyNumberFormat="1" applyFont="1" applyFill="1" applyBorder="1" applyAlignment="1" applyProtection="1">
      <alignment horizontal="right" vertical="center"/>
      <protection locked="0"/>
    </xf>
    <xf numFmtId="217" fontId="12" fillId="16" borderId="35" xfId="0" applyNumberFormat="1" applyFont="1" applyFill="1" applyBorder="1" applyAlignment="1" applyProtection="1">
      <alignment horizontal="right" vertical="center"/>
      <protection locked="0"/>
    </xf>
    <xf numFmtId="217" fontId="12" fillId="16" borderId="34" xfId="0" applyNumberFormat="1" applyFont="1" applyFill="1" applyBorder="1" applyAlignment="1" applyProtection="1">
      <alignment horizontal="right" vertical="center"/>
      <protection locked="0"/>
    </xf>
    <xf numFmtId="217" fontId="12" fillId="16" borderId="35" xfId="0" applyNumberFormat="1" applyFont="1" applyFill="1" applyBorder="1" applyAlignment="1" applyProtection="1">
      <alignment horizontal="right" vertical="center"/>
      <protection locked="0"/>
    </xf>
    <xf numFmtId="217" fontId="12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>
      <alignment horizontal="right" vertical="center"/>
    </xf>
    <xf numFmtId="217" fontId="54" fillId="16" borderId="35" xfId="0" applyNumberFormat="1" applyFont="1" applyFill="1" applyBorder="1" applyAlignment="1">
      <alignment horizontal="right" vertical="center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43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vertical="center"/>
      <protection locked="0"/>
    </xf>
    <xf numFmtId="217" fontId="54" fillId="16" borderId="34" xfId="0" applyNumberFormat="1" applyFont="1" applyFill="1" applyBorder="1" applyAlignment="1" applyProtection="1">
      <alignment vertical="center"/>
      <protection locked="0"/>
    </xf>
    <xf numFmtId="217" fontId="54" fillId="16" borderId="35" xfId="0" applyNumberFormat="1" applyFont="1" applyFill="1" applyBorder="1" applyAlignment="1">
      <alignment vertical="center"/>
    </xf>
    <xf numFmtId="217" fontId="54" fillId="16" borderId="34" xfId="0" applyNumberFormat="1" applyFont="1" applyFill="1" applyBorder="1" applyAlignment="1">
      <alignment vertical="center"/>
    </xf>
    <xf numFmtId="217" fontId="54" fillId="16" borderId="35" xfId="0" applyNumberFormat="1" applyFont="1" applyFill="1" applyBorder="1" applyAlignment="1" applyProtection="1">
      <alignment vertical="center"/>
      <protection locked="0"/>
    </xf>
    <xf numFmtId="217" fontId="54" fillId="16" borderId="34" xfId="0" applyNumberFormat="1" applyFont="1" applyFill="1" applyBorder="1" applyAlignment="1" applyProtection="1">
      <alignment vertical="center"/>
      <protection locked="0"/>
    </xf>
    <xf numFmtId="217" fontId="54" fillId="16" borderId="43" xfId="0" applyNumberFormat="1" applyFont="1" applyFill="1" applyBorder="1" applyAlignment="1" applyProtection="1">
      <alignment vertical="center"/>
      <protection locked="0"/>
    </xf>
    <xf numFmtId="217" fontId="54" fillId="16" borderId="35" xfId="0" applyNumberFormat="1" applyFont="1" applyFill="1" applyBorder="1" applyAlignment="1" applyProtection="1">
      <alignment vertical="center"/>
      <protection locked="0"/>
    </xf>
    <xf numFmtId="217" fontId="54" fillId="16" borderId="34" xfId="0" applyNumberFormat="1" applyFont="1" applyFill="1" applyBorder="1" applyAlignment="1" applyProtection="1">
      <alignment vertical="center"/>
      <protection locked="0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43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>
      <alignment horizontal="right" vertical="center"/>
    </xf>
    <xf numFmtId="217" fontId="54" fillId="16" borderId="35" xfId="0" applyNumberFormat="1" applyFont="1" applyFill="1" applyBorder="1" applyAlignment="1">
      <alignment horizontal="right" vertical="center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>
      <alignment horizontal="right" vertical="center"/>
    </xf>
    <xf numFmtId="217" fontId="54" fillId="16" borderId="35" xfId="0" applyNumberFormat="1" applyFont="1" applyFill="1" applyBorder="1" applyAlignment="1">
      <alignment horizontal="right" vertical="center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43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>
      <alignment horizontal="right" vertical="center"/>
    </xf>
    <xf numFmtId="217" fontId="54" fillId="16" borderId="35" xfId="0" applyNumberFormat="1" applyFont="1" applyFill="1" applyBorder="1" applyAlignment="1">
      <alignment horizontal="right" vertical="center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43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>
      <alignment horizontal="right" vertical="center"/>
    </xf>
    <xf numFmtId="217" fontId="54" fillId="16" borderId="35" xfId="0" applyNumberFormat="1" applyFont="1" applyFill="1" applyBorder="1" applyAlignment="1">
      <alignment horizontal="right" vertical="center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43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>
      <alignment horizontal="right" vertical="center"/>
    </xf>
    <xf numFmtId="217" fontId="54" fillId="16" borderId="35" xfId="0" applyNumberFormat="1" applyFont="1" applyFill="1" applyBorder="1" applyAlignment="1">
      <alignment horizontal="right" vertical="center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43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>
      <alignment horizontal="right" vertical="center"/>
    </xf>
    <xf numFmtId="217" fontId="54" fillId="16" borderId="35" xfId="0" applyNumberFormat="1" applyFont="1" applyFill="1" applyBorder="1" applyAlignment="1">
      <alignment horizontal="right" vertical="center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43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>
      <alignment horizontal="right" vertical="center"/>
    </xf>
    <xf numFmtId="217" fontId="54" fillId="16" borderId="35" xfId="0" applyNumberFormat="1" applyFont="1" applyFill="1" applyBorder="1" applyAlignment="1">
      <alignment horizontal="right" vertical="center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43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12" fillId="16" borderId="35" xfId="0" applyNumberFormat="1" applyFont="1" applyFill="1" applyBorder="1" applyAlignment="1" applyProtection="1">
      <alignment horizontal="right" vertical="center"/>
      <protection locked="0"/>
    </xf>
    <xf numFmtId="217" fontId="12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>
      <alignment horizontal="right" vertical="center"/>
    </xf>
    <xf numFmtId="217" fontId="54" fillId="16" borderId="35" xfId="0" applyNumberFormat="1" applyFont="1" applyFill="1" applyBorder="1" applyAlignment="1">
      <alignment horizontal="right" vertical="center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43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>
      <alignment horizontal="right" vertical="center"/>
    </xf>
    <xf numFmtId="217" fontId="54" fillId="16" borderId="35" xfId="0" applyNumberFormat="1" applyFont="1" applyFill="1" applyBorder="1" applyAlignment="1">
      <alignment horizontal="right" vertical="center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43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>
      <alignment horizontal="right" vertical="center"/>
    </xf>
    <xf numFmtId="217" fontId="54" fillId="16" borderId="35" xfId="0" applyNumberFormat="1" applyFont="1" applyFill="1" applyBorder="1" applyAlignment="1">
      <alignment horizontal="right" vertical="center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43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>
      <alignment horizontal="right" vertical="center"/>
    </xf>
    <xf numFmtId="217" fontId="54" fillId="16" borderId="35" xfId="0" applyNumberFormat="1" applyFont="1" applyFill="1" applyBorder="1" applyAlignment="1">
      <alignment horizontal="right" vertical="center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43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58" borderId="45" xfId="0" applyNumberFormat="1" applyFont="1" applyFill="1" applyBorder="1" applyAlignment="1" applyProtection="1">
      <alignment vertical="center"/>
      <protection locked="0"/>
    </xf>
    <xf numFmtId="217" fontId="54" fillId="58" borderId="46" xfId="0" applyNumberFormat="1" applyFont="1" applyFill="1" applyBorder="1" applyAlignment="1" applyProtection="1">
      <alignment vertical="center"/>
      <protection locked="0"/>
    </xf>
    <xf numFmtId="217" fontId="54" fillId="58" borderId="45" xfId="0" applyNumberFormat="1" applyFont="1" applyFill="1" applyBorder="1" applyAlignment="1" applyProtection="1">
      <alignment horizontal="right" vertical="center"/>
      <protection locked="0"/>
    </xf>
    <xf numFmtId="217" fontId="54" fillId="58" borderId="46" xfId="0" applyNumberFormat="1" applyFont="1" applyFill="1" applyBorder="1" applyAlignment="1" applyProtection="1">
      <alignment horizontal="right" vertical="center"/>
      <protection locked="0"/>
    </xf>
    <xf numFmtId="217" fontId="12" fillId="58" borderId="45" xfId="0" applyNumberFormat="1" applyFont="1" applyFill="1" applyBorder="1" applyAlignment="1" applyProtection="1">
      <alignment horizontal="right" vertical="center"/>
      <protection locked="0"/>
    </xf>
    <xf numFmtId="217" fontId="12" fillId="58" borderId="46" xfId="0" applyNumberFormat="1" applyFont="1" applyFill="1" applyBorder="1" applyAlignment="1" applyProtection="1">
      <alignment horizontal="right" vertical="center"/>
      <protection locked="0"/>
    </xf>
    <xf numFmtId="217" fontId="54" fillId="58" borderId="47" xfId="0" applyNumberFormat="1" applyFont="1" applyFill="1" applyBorder="1" applyAlignment="1" applyProtection="1">
      <alignment vertical="center"/>
      <protection locked="0"/>
    </xf>
    <xf numFmtId="217" fontId="54" fillId="58" borderId="47" xfId="0" applyNumberFormat="1" applyFont="1" applyFill="1" applyBorder="1" applyAlignment="1" applyProtection="1">
      <alignment horizontal="right" vertical="center"/>
      <protection locked="0"/>
    </xf>
    <xf numFmtId="217" fontId="12" fillId="58" borderId="47" xfId="0" applyNumberFormat="1" applyFont="1" applyFill="1" applyBorder="1" applyAlignment="1" applyProtection="1">
      <alignment horizontal="right" vertical="center"/>
      <protection locked="0"/>
    </xf>
    <xf numFmtId="217" fontId="54" fillId="58" borderId="45" xfId="0" applyNumberFormat="1" applyFont="1" applyFill="1" applyBorder="1" applyAlignment="1">
      <alignment vertical="center"/>
    </xf>
    <xf numFmtId="217" fontId="54" fillId="58" borderId="46" xfId="0" applyNumberFormat="1" applyFont="1" applyFill="1" applyBorder="1" applyAlignment="1">
      <alignment vertical="center"/>
    </xf>
    <xf numFmtId="217" fontId="54" fillId="58" borderId="45" xfId="0" applyNumberFormat="1" applyFont="1" applyFill="1" applyBorder="1" applyAlignment="1">
      <alignment horizontal="right" vertical="center"/>
    </xf>
    <xf numFmtId="217" fontId="54" fillId="58" borderId="46" xfId="0" applyNumberFormat="1" applyFont="1" applyFill="1" applyBorder="1" applyAlignment="1">
      <alignment horizontal="right" vertical="center"/>
    </xf>
    <xf numFmtId="217" fontId="12" fillId="58" borderId="45" xfId="0" applyNumberFormat="1" applyFont="1" applyFill="1" applyBorder="1" applyAlignment="1">
      <alignment horizontal="right" vertical="center"/>
    </xf>
    <xf numFmtId="217" fontId="12" fillId="58" borderId="46" xfId="0" applyNumberFormat="1" applyFont="1" applyFill="1" applyBorder="1" applyAlignment="1">
      <alignment horizontal="right" vertical="center"/>
    </xf>
    <xf numFmtId="217" fontId="9" fillId="58" borderId="45" xfId="0" applyNumberFormat="1" applyFont="1" applyFill="1" applyBorder="1" applyAlignment="1">
      <alignment horizontal="right" vertical="center"/>
    </xf>
    <xf numFmtId="217" fontId="9" fillId="58" borderId="46" xfId="0" applyNumberFormat="1" applyFont="1" applyFill="1" applyBorder="1" applyAlignment="1">
      <alignment horizontal="right" vertical="center"/>
    </xf>
    <xf numFmtId="217" fontId="54" fillId="58" borderId="47" xfId="0" applyNumberFormat="1" applyFont="1" applyFill="1" applyBorder="1" applyAlignment="1">
      <alignment vertical="center"/>
    </xf>
    <xf numFmtId="217" fontId="54" fillId="58" borderId="47" xfId="0" applyNumberFormat="1" applyFont="1" applyFill="1" applyBorder="1" applyAlignment="1">
      <alignment horizontal="right" vertical="center"/>
    </xf>
    <xf numFmtId="217" fontId="12" fillId="58" borderId="47" xfId="0" applyNumberFormat="1" applyFont="1" applyFill="1" applyBorder="1" applyAlignment="1">
      <alignment horizontal="right" vertical="center"/>
    </xf>
    <xf numFmtId="217" fontId="9" fillId="58" borderId="47" xfId="0" applyNumberFormat="1" applyFont="1" applyFill="1" applyBorder="1" applyAlignment="1">
      <alignment horizontal="right" vertical="center"/>
    </xf>
    <xf numFmtId="217" fontId="54" fillId="58" borderId="34" xfId="0" applyNumberFormat="1" applyFont="1" applyFill="1" applyBorder="1" applyAlignment="1" applyProtection="1">
      <alignment vertical="center"/>
      <protection locked="0"/>
    </xf>
    <xf numFmtId="217" fontId="54" fillId="58" borderId="34" xfId="0" applyNumberFormat="1" applyFont="1" applyFill="1" applyBorder="1" applyAlignment="1" applyProtection="1">
      <alignment horizontal="right" vertical="center"/>
      <protection locked="0"/>
    </xf>
    <xf numFmtId="217" fontId="12" fillId="58" borderId="34" xfId="0" applyNumberFormat="1" applyFont="1" applyFill="1" applyBorder="1" applyAlignment="1" applyProtection="1">
      <alignment horizontal="right" vertical="center"/>
      <protection locked="0"/>
    </xf>
    <xf numFmtId="217" fontId="12" fillId="58" borderId="48" xfId="0" applyNumberFormat="1" applyFont="1" applyFill="1" applyBorder="1" applyAlignment="1" applyProtection="1">
      <alignment horizontal="right" vertical="center"/>
      <protection locked="0"/>
    </xf>
    <xf numFmtId="217" fontId="12" fillId="58" borderId="40" xfId="0" applyNumberFormat="1" applyFont="1" applyFill="1" applyBorder="1" applyAlignment="1" applyProtection="1">
      <alignment horizontal="right" vertical="center"/>
      <protection locked="0"/>
    </xf>
    <xf numFmtId="217" fontId="12" fillId="58" borderId="49" xfId="0" applyNumberFormat="1" applyFont="1" applyFill="1" applyBorder="1" applyAlignment="1" applyProtection="1">
      <alignment horizontal="right" vertical="center"/>
      <protection locked="0"/>
    </xf>
    <xf numFmtId="217" fontId="12" fillId="58" borderId="50" xfId="0" applyNumberFormat="1" applyFont="1" applyFill="1" applyBorder="1" applyAlignment="1" applyProtection="1">
      <alignment horizontal="right" vertical="center"/>
      <protection locked="0"/>
    </xf>
    <xf numFmtId="217" fontId="12" fillId="58" borderId="51" xfId="0" applyNumberFormat="1" applyFont="1" applyFill="1" applyBorder="1" applyAlignment="1" applyProtection="1">
      <alignment horizontal="right" vertical="center"/>
      <protection locked="0"/>
    </xf>
    <xf numFmtId="217" fontId="56" fillId="58" borderId="52" xfId="0" applyNumberFormat="1" applyFont="1" applyFill="1" applyBorder="1" applyAlignment="1">
      <alignment horizontal="right" vertical="center"/>
    </xf>
    <xf numFmtId="217" fontId="56" fillId="58" borderId="53" xfId="0" applyNumberFormat="1" applyFont="1" applyFill="1" applyBorder="1" applyAlignment="1">
      <alignment horizontal="right" vertical="center"/>
    </xf>
    <xf numFmtId="217" fontId="15" fillId="58" borderId="53" xfId="0" applyNumberFormat="1" applyFont="1" applyFill="1" applyBorder="1" applyAlignment="1">
      <alignment horizontal="right" vertical="center"/>
    </xf>
    <xf numFmtId="217" fontId="54" fillId="0" borderId="46" xfId="0" applyNumberFormat="1" applyFont="1" applyFill="1" applyBorder="1" applyAlignment="1">
      <alignment horizontal="right" vertical="center"/>
    </xf>
    <xf numFmtId="217" fontId="54" fillId="0" borderId="47" xfId="0" applyNumberFormat="1" applyFont="1" applyFill="1" applyBorder="1" applyAlignment="1">
      <alignment horizontal="right" vertical="center"/>
    </xf>
    <xf numFmtId="217" fontId="54" fillId="16" borderId="34" xfId="0" applyNumberFormat="1" applyFont="1" applyFill="1" applyBorder="1" applyAlignment="1">
      <alignment horizontal="right" vertical="center"/>
    </xf>
    <xf numFmtId="217" fontId="54" fillId="16" borderId="35" xfId="0" applyNumberFormat="1" applyFont="1" applyFill="1" applyBorder="1" applyAlignment="1">
      <alignment horizontal="right" vertical="center"/>
    </xf>
    <xf numFmtId="217" fontId="54" fillId="58" borderId="45" xfId="0" applyNumberFormat="1" applyFont="1" applyFill="1" applyBorder="1" applyAlignment="1">
      <alignment horizontal="right" vertical="center"/>
    </xf>
    <xf numFmtId="217" fontId="54" fillId="58" borderId="46" xfId="0" applyNumberFormat="1" applyFont="1" applyFill="1" applyBorder="1" applyAlignment="1">
      <alignment horizontal="right" vertical="center"/>
    </xf>
    <xf numFmtId="217" fontId="54" fillId="0" borderId="45" xfId="0" applyNumberFormat="1" applyFont="1" applyFill="1" applyBorder="1" applyAlignment="1">
      <alignment horizontal="right" vertical="center"/>
    </xf>
    <xf numFmtId="217" fontId="54" fillId="0" borderId="23" xfId="0" applyNumberFormat="1" applyFont="1" applyFill="1" applyBorder="1" applyAlignment="1">
      <alignment horizontal="right" vertical="center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0" borderId="42" xfId="0" applyNumberFormat="1" applyFont="1" applyFill="1" applyBorder="1" applyAlignment="1">
      <alignment horizontal="right" vertical="center"/>
    </xf>
    <xf numFmtId="217" fontId="54" fillId="16" borderId="43" xfId="0" applyNumberFormat="1" applyFont="1" applyFill="1" applyBorder="1" applyAlignment="1" applyProtection="1">
      <alignment horizontal="right" vertical="center"/>
      <protection locked="0"/>
    </xf>
    <xf numFmtId="217" fontId="54" fillId="0" borderId="46" xfId="0" applyNumberFormat="1" applyFont="1" applyFill="1" applyBorder="1" applyAlignment="1" applyProtection="1">
      <alignment horizontal="right" vertical="center"/>
      <protection locked="0"/>
    </xf>
    <xf numFmtId="217" fontId="54" fillId="0" borderId="47" xfId="0" applyNumberFormat="1" applyFont="1" applyFill="1" applyBorder="1" applyAlignment="1" applyProtection="1">
      <alignment horizontal="right" vertical="center"/>
      <protection locked="0"/>
    </xf>
    <xf numFmtId="217" fontId="54" fillId="0" borderId="45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16" borderId="43" xfId="0" applyNumberFormat="1" applyFont="1" applyFill="1" applyBorder="1" applyAlignment="1" applyProtection="1">
      <alignment horizontal="right" vertical="center"/>
      <protection locked="0"/>
    </xf>
    <xf numFmtId="217" fontId="54" fillId="58" borderId="45" xfId="0" applyNumberFormat="1" applyFont="1" applyFill="1" applyBorder="1" applyAlignment="1" applyProtection="1">
      <alignment horizontal="right" vertical="center"/>
      <protection locked="0"/>
    </xf>
    <xf numFmtId="217" fontId="54" fillId="58" borderId="47" xfId="0" applyNumberFormat="1" applyFont="1" applyFill="1" applyBorder="1" applyAlignment="1" applyProtection="1">
      <alignment horizontal="right" vertical="center"/>
      <protection locked="0"/>
    </xf>
    <xf numFmtId="217" fontId="54" fillId="58" borderId="34" xfId="0" applyNumberFormat="1" applyFont="1" applyFill="1" applyBorder="1" applyAlignment="1" applyProtection="1">
      <alignment horizontal="right" vertical="center"/>
      <protection locked="0"/>
    </xf>
    <xf numFmtId="217" fontId="54" fillId="0" borderId="34" xfId="0" applyNumberFormat="1" applyFont="1" applyFill="1" applyBorder="1" applyAlignment="1" applyProtection="1">
      <alignment horizontal="right" vertical="center"/>
      <protection locked="0"/>
    </xf>
    <xf numFmtId="217" fontId="54" fillId="0" borderId="23" xfId="0" applyNumberFormat="1" applyFont="1" applyFill="1" applyBorder="1" applyAlignment="1">
      <alignment horizontal="right" vertical="center"/>
    </xf>
    <xf numFmtId="217" fontId="54" fillId="0" borderId="33" xfId="0" applyNumberFormat="1" applyFont="1" applyFill="1" applyBorder="1" applyAlignment="1">
      <alignment horizontal="right" vertical="center"/>
    </xf>
    <xf numFmtId="217" fontId="54" fillId="16" borderId="23" xfId="0" applyNumberFormat="1" applyFont="1" applyFill="1" applyBorder="1" applyAlignment="1" applyProtection="1">
      <alignment horizontal="right" vertical="center"/>
      <protection locked="0"/>
    </xf>
    <xf numFmtId="217" fontId="54" fillId="16" borderId="34" xfId="0" applyNumberFormat="1" applyFont="1" applyFill="1" applyBorder="1" applyAlignment="1" applyProtection="1">
      <alignment horizontal="right" vertical="center"/>
      <protection locked="0"/>
    </xf>
    <xf numFmtId="217" fontId="54" fillId="16" borderId="35" xfId="0" applyNumberFormat="1" applyFont="1" applyFill="1" applyBorder="1" applyAlignment="1" applyProtection="1">
      <alignment horizontal="right" vertical="center"/>
      <protection locked="0"/>
    </xf>
    <xf numFmtId="217" fontId="54" fillId="0" borderId="42" xfId="0" applyNumberFormat="1" applyFont="1" applyFill="1" applyBorder="1" applyAlignment="1">
      <alignment horizontal="right" vertical="center"/>
    </xf>
    <xf numFmtId="217" fontId="54" fillId="16" borderId="43" xfId="0" applyNumberFormat="1" applyFont="1" applyFill="1" applyBorder="1" applyAlignment="1" applyProtection="1">
      <alignment horizontal="right" vertical="center"/>
      <protection locked="0"/>
    </xf>
    <xf numFmtId="217" fontId="54" fillId="58" borderId="45" xfId="0" applyNumberFormat="1" applyFont="1" applyFill="1" applyBorder="1" applyAlignment="1" applyProtection="1">
      <alignment horizontal="right" vertical="center"/>
      <protection locked="0"/>
    </xf>
    <xf numFmtId="217" fontId="54" fillId="58" borderId="46" xfId="0" applyNumberFormat="1" applyFont="1" applyFill="1" applyBorder="1" applyAlignment="1" applyProtection="1">
      <alignment horizontal="right" vertical="center"/>
      <protection locked="0"/>
    </xf>
    <xf numFmtId="217" fontId="54" fillId="58" borderId="47" xfId="0" applyNumberFormat="1" applyFont="1" applyFill="1" applyBorder="1" applyAlignment="1" applyProtection="1">
      <alignment horizontal="right" vertical="center"/>
      <protection locked="0"/>
    </xf>
    <xf numFmtId="217" fontId="54" fillId="58" borderId="34" xfId="0" applyNumberFormat="1" applyFont="1" applyFill="1" applyBorder="1" applyAlignment="1" applyProtection="1">
      <alignment horizontal="right" vertical="center"/>
      <protection locked="0"/>
    </xf>
    <xf numFmtId="0" fontId="9" fillId="0" borderId="25" xfId="0" applyFont="1" applyFill="1" applyBorder="1" applyAlignment="1">
      <alignment horizontal="right" vertical="center"/>
    </xf>
    <xf numFmtId="0" fontId="9" fillId="57" borderId="31" xfId="0" applyFont="1" applyFill="1" applyBorder="1" applyAlignment="1">
      <alignment horizontal="center" vertical="center"/>
    </xf>
    <xf numFmtId="0" fontId="9" fillId="57" borderId="41" xfId="0" applyFont="1" applyFill="1" applyBorder="1" applyAlignment="1">
      <alignment horizontal="center" vertical="center"/>
    </xf>
    <xf numFmtId="0" fontId="9" fillId="57" borderId="54" xfId="0" applyFont="1" applyFill="1" applyBorder="1" applyAlignment="1">
      <alignment horizontal="center" vertical="center"/>
    </xf>
    <xf numFmtId="0" fontId="9" fillId="57" borderId="55" xfId="0" applyFont="1" applyFill="1" applyBorder="1" applyAlignment="1">
      <alignment horizontal="center" vertical="center"/>
    </xf>
    <xf numFmtId="0" fontId="9" fillId="16" borderId="56" xfId="0" applyFont="1" applyFill="1" applyBorder="1" applyAlignment="1" applyProtection="1">
      <alignment horizontal="center" vertical="center" wrapText="1" shrinkToFit="1"/>
      <protection locked="0"/>
    </xf>
    <xf numFmtId="0" fontId="9" fillId="16" borderId="57" xfId="0" applyFont="1" applyFill="1" applyBorder="1" applyAlignment="1" applyProtection="1">
      <alignment horizontal="center" vertical="center" shrinkToFit="1"/>
      <protection locked="0"/>
    </xf>
    <xf numFmtId="0" fontId="54" fillId="0" borderId="58" xfId="0" applyFont="1" applyFill="1" applyBorder="1" applyAlignment="1" applyProtection="1">
      <alignment horizontal="center" vertical="center" wrapText="1" shrinkToFit="1"/>
      <protection locked="0"/>
    </xf>
    <xf numFmtId="0" fontId="54" fillId="0" borderId="59" xfId="0" applyFont="1" applyFill="1" applyBorder="1" applyAlignment="1" applyProtection="1">
      <alignment horizontal="center" vertical="center" shrinkToFit="1"/>
      <protection locked="0"/>
    </xf>
    <xf numFmtId="0" fontId="54" fillId="0" borderId="60" xfId="0" applyFont="1" applyFill="1" applyBorder="1" applyAlignment="1" applyProtection="1">
      <alignment horizontal="center" vertical="center" shrinkToFit="1"/>
      <protection locked="0"/>
    </xf>
    <xf numFmtId="0" fontId="9" fillId="57" borderId="61" xfId="0" applyFont="1" applyFill="1" applyBorder="1" applyAlignment="1">
      <alignment horizontal="center" vertical="center"/>
    </xf>
    <xf numFmtId="0" fontId="9" fillId="57" borderId="62" xfId="0" applyFont="1" applyFill="1" applyBorder="1" applyAlignment="1">
      <alignment horizontal="center" vertical="center"/>
    </xf>
    <xf numFmtId="0" fontId="9" fillId="57" borderId="63" xfId="0" applyFont="1" applyFill="1" applyBorder="1" applyAlignment="1">
      <alignment horizontal="center" vertical="center"/>
    </xf>
    <xf numFmtId="0" fontId="11" fillId="57" borderId="26" xfId="0" applyFont="1" applyFill="1" applyBorder="1" applyAlignment="1">
      <alignment horizontal="center" vertical="center"/>
    </xf>
    <xf numFmtId="0" fontId="11" fillId="57" borderId="41" xfId="0" applyFont="1" applyFill="1" applyBorder="1" applyAlignment="1">
      <alignment horizontal="center" vertical="center"/>
    </xf>
    <xf numFmtId="0" fontId="9" fillId="16" borderId="26" xfId="0" applyFont="1" applyFill="1" applyBorder="1" applyAlignment="1" applyProtection="1">
      <alignment horizontal="center" vertical="center" wrapText="1" shrinkToFit="1"/>
      <protection locked="0"/>
    </xf>
    <xf numFmtId="0" fontId="9" fillId="16" borderId="55" xfId="0" applyFont="1" applyFill="1" applyBorder="1" applyAlignment="1" applyProtection="1">
      <alignment horizontal="center" vertical="center" shrinkToFit="1"/>
      <protection locked="0"/>
    </xf>
    <xf numFmtId="0" fontId="54" fillId="0" borderId="58" xfId="0" applyFont="1" applyFill="1" applyBorder="1" applyAlignment="1">
      <alignment horizontal="center" vertical="center" wrapText="1" shrinkToFit="1"/>
    </xf>
    <xf numFmtId="0" fontId="54" fillId="0" borderId="59" xfId="0" applyFont="1" applyFill="1" applyBorder="1" applyAlignment="1">
      <alignment horizontal="center" vertical="center" shrinkToFit="1"/>
    </xf>
    <xf numFmtId="0" fontId="9" fillId="16" borderId="56" xfId="0" applyFont="1" applyFill="1" applyBorder="1" applyAlignment="1">
      <alignment horizontal="center" vertical="center" wrapText="1" shrinkToFit="1"/>
    </xf>
    <xf numFmtId="0" fontId="9" fillId="16" borderId="57" xfId="0" applyFont="1" applyFill="1" applyBorder="1" applyAlignment="1">
      <alignment horizontal="center" vertical="center" shrinkToFit="1"/>
    </xf>
    <xf numFmtId="0" fontId="54" fillId="0" borderId="60" xfId="0" applyFont="1" applyFill="1" applyBorder="1" applyAlignment="1">
      <alignment horizontal="center" vertical="center" shrinkToFit="1"/>
    </xf>
    <xf numFmtId="0" fontId="9" fillId="16" borderId="26" xfId="0" applyFont="1" applyFill="1" applyBorder="1" applyAlignment="1">
      <alignment horizontal="center" vertical="center" wrapText="1" shrinkToFit="1"/>
    </xf>
    <xf numFmtId="0" fontId="9" fillId="16" borderId="55" xfId="0" applyFont="1" applyFill="1" applyBorder="1" applyAlignment="1">
      <alignment horizontal="center" vertical="center" shrinkToFit="1"/>
    </xf>
    <xf numFmtId="0" fontId="54" fillId="0" borderId="57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horizontal="right" vertical="center"/>
    </xf>
    <xf numFmtId="0" fontId="9" fillId="16" borderId="57" xfId="0" applyFont="1" applyFill="1" applyBorder="1" applyAlignment="1" applyProtection="1">
      <alignment horizontal="center" vertical="center" wrapText="1" shrinkToFit="1"/>
      <protection locked="0"/>
    </xf>
    <xf numFmtId="0" fontId="54" fillId="0" borderId="26" xfId="0" applyFont="1" applyFill="1" applyBorder="1" applyAlignment="1" applyProtection="1">
      <alignment horizontal="center" vertical="center" wrapText="1" shrinkToFit="1"/>
      <protection locked="0"/>
    </xf>
    <xf numFmtId="0" fontId="54" fillId="0" borderId="55" xfId="0" applyFont="1" applyFill="1" applyBorder="1" applyAlignment="1" applyProtection="1">
      <alignment horizontal="center" vertical="center" wrapText="1" shrinkToFit="1"/>
      <protection locked="0"/>
    </xf>
    <xf numFmtId="0" fontId="9" fillId="16" borderId="31" xfId="0" applyFont="1" applyFill="1" applyBorder="1" applyAlignment="1" applyProtection="1">
      <alignment horizontal="center" vertical="center" wrapText="1" shrinkToFit="1"/>
      <protection locked="0"/>
    </xf>
    <xf numFmtId="0" fontId="9" fillId="16" borderId="55" xfId="0" applyFont="1" applyFill="1" applyBorder="1" applyAlignment="1" applyProtection="1">
      <alignment horizontal="center" vertical="center" wrapText="1" shrinkToFit="1"/>
      <protection locked="0"/>
    </xf>
    <xf numFmtId="0" fontId="54" fillId="0" borderId="54" xfId="0" applyFont="1" applyFill="1" applyBorder="1" applyAlignment="1" applyProtection="1">
      <alignment horizontal="center" vertical="center" wrapText="1" shrinkToFit="1"/>
      <protection locked="0"/>
    </xf>
    <xf numFmtId="0" fontId="16" fillId="0" borderId="0" xfId="0" applyFont="1" applyFill="1" applyAlignment="1">
      <alignment horizontal="left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64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/>
    </xf>
    <xf numFmtId="0" fontId="0" fillId="16" borderId="65" xfId="0" applyFont="1" applyFill="1" applyBorder="1" applyAlignment="1">
      <alignment horizontal="center" vertical="center" wrapText="1"/>
    </xf>
    <xf numFmtId="0" fontId="0" fillId="16" borderId="66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Followed Hyperlink" xfId="101"/>
    <cellStyle name="良い" xfId="102"/>
    <cellStyle name="良い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view="pageBreakPreview" zoomScale="50" zoomScaleNormal="75" zoomScaleSheetLayoutView="50" zoomScalePageLayoutView="0" workbookViewId="0" topLeftCell="A1">
      <pane xSplit="1" ySplit="6" topLeftCell="B13" activePane="bottomRight" state="frozen"/>
      <selection pane="topLeft" activeCell="H27" sqref="H27"/>
      <selection pane="topRight" activeCell="H27" sqref="H27"/>
      <selection pane="bottomLeft" activeCell="H27" sqref="H27"/>
      <selection pane="bottomRight" activeCell="Q20" sqref="Q20"/>
    </sheetView>
  </sheetViews>
  <sheetFormatPr defaultColWidth="9.00390625" defaultRowHeight="13.5"/>
  <cols>
    <col min="1" max="1" width="19.125" style="2" customWidth="1"/>
    <col min="2" max="2" width="17.00390625" style="2" bestFit="1" customWidth="1"/>
    <col min="3" max="3" width="19.25390625" style="2" bestFit="1" customWidth="1"/>
    <col min="4" max="4" width="16.875" style="2" customWidth="1"/>
    <col min="5" max="5" width="19.125" style="2" customWidth="1"/>
    <col min="6" max="6" width="11.875" style="2" customWidth="1"/>
    <col min="7" max="7" width="15.375" style="2" customWidth="1"/>
    <col min="8" max="8" width="11.875" style="2" customWidth="1"/>
    <col min="9" max="9" width="15.375" style="2" customWidth="1"/>
    <col min="10" max="10" width="11.875" style="2" customWidth="1"/>
    <col min="11" max="11" width="15.375" style="2" customWidth="1"/>
    <col min="12" max="12" width="11.875" style="2" customWidth="1"/>
    <col min="13" max="13" width="15.375" style="2" customWidth="1"/>
    <col min="14" max="14" width="11.875" style="2" customWidth="1"/>
    <col min="15" max="15" width="15.375" style="2" customWidth="1"/>
    <col min="16" max="16" width="11.875" style="2" customWidth="1"/>
    <col min="17" max="17" width="15.375" style="2" customWidth="1"/>
    <col min="18" max="16384" width="9.00390625" style="2" customWidth="1"/>
  </cols>
  <sheetData>
    <row r="1" spans="1:9" ht="35.25" customHeight="1">
      <c r="A1" s="19" t="s">
        <v>63</v>
      </c>
      <c r="F1" s="4"/>
      <c r="G1" s="1"/>
      <c r="H1" s="1"/>
      <c r="I1" s="1"/>
    </row>
    <row r="2" spans="1:9" ht="33" customHeight="1">
      <c r="A2" s="19" t="s">
        <v>52</v>
      </c>
      <c r="F2" s="4"/>
      <c r="G2" s="1"/>
      <c r="H2" s="1"/>
      <c r="I2" s="14"/>
    </row>
    <row r="3" spans="1:17" s="10" customFormat="1" ht="33.75" customHeight="1" thickBot="1">
      <c r="A3" s="8"/>
      <c r="B3" s="9"/>
      <c r="C3" s="388" t="s">
        <v>41</v>
      </c>
      <c r="D3" s="388"/>
      <c r="E3" s="388"/>
      <c r="J3" s="11"/>
      <c r="N3" s="388"/>
      <c r="O3" s="388"/>
      <c r="P3" s="388"/>
      <c r="Q3" s="388"/>
    </row>
    <row r="4" spans="1:17" s="10" customFormat="1" ht="36" customHeight="1" thickBot="1">
      <c r="A4" s="398" t="s">
        <v>49</v>
      </c>
      <c r="B4" s="401" t="s">
        <v>42</v>
      </c>
      <c r="C4" s="402"/>
      <c r="D4" s="402"/>
      <c r="E4" s="402"/>
      <c r="F4" s="389" t="s">
        <v>38</v>
      </c>
      <c r="G4" s="390"/>
      <c r="H4" s="390"/>
      <c r="I4" s="391"/>
      <c r="J4" s="389" t="s">
        <v>39</v>
      </c>
      <c r="K4" s="390"/>
      <c r="L4" s="390"/>
      <c r="M4" s="391"/>
      <c r="N4" s="389" t="s">
        <v>37</v>
      </c>
      <c r="O4" s="390"/>
      <c r="P4" s="390"/>
      <c r="Q4" s="392"/>
    </row>
    <row r="5" spans="1:17" s="10" customFormat="1" ht="62.25" customHeight="1" thickBot="1">
      <c r="A5" s="399"/>
      <c r="B5" s="403" t="s">
        <v>62</v>
      </c>
      <c r="C5" s="404"/>
      <c r="D5" s="395" t="s">
        <v>64</v>
      </c>
      <c r="E5" s="397"/>
      <c r="F5" s="393" t="s">
        <v>62</v>
      </c>
      <c r="G5" s="394"/>
      <c r="H5" s="395" t="s">
        <v>64</v>
      </c>
      <c r="I5" s="397"/>
      <c r="J5" s="393" t="s">
        <v>62</v>
      </c>
      <c r="K5" s="394"/>
      <c r="L5" s="395" t="s">
        <v>64</v>
      </c>
      <c r="M5" s="397"/>
      <c r="N5" s="393" t="s">
        <v>62</v>
      </c>
      <c r="O5" s="394"/>
      <c r="P5" s="395" t="s">
        <v>64</v>
      </c>
      <c r="Q5" s="396"/>
    </row>
    <row r="6" spans="1:17" ht="36" customHeight="1" thickBot="1">
      <c r="A6" s="400"/>
      <c r="B6" s="41" t="s">
        <v>50</v>
      </c>
      <c r="C6" s="42" t="s">
        <v>51</v>
      </c>
      <c r="D6" s="31" t="s">
        <v>50</v>
      </c>
      <c r="E6" s="71" t="s">
        <v>51</v>
      </c>
      <c r="F6" s="47" t="s">
        <v>50</v>
      </c>
      <c r="G6" s="42" t="s">
        <v>51</v>
      </c>
      <c r="H6" s="31" t="s">
        <v>50</v>
      </c>
      <c r="I6" s="32" t="s">
        <v>51</v>
      </c>
      <c r="J6" s="47" t="s">
        <v>50</v>
      </c>
      <c r="K6" s="42" t="s">
        <v>51</v>
      </c>
      <c r="L6" s="31" t="s">
        <v>50</v>
      </c>
      <c r="M6" s="32" t="s">
        <v>51</v>
      </c>
      <c r="N6" s="47" t="s">
        <v>50</v>
      </c>
      <c r="O6" s="42" t="s">
        <v>51</v>
      </c>
      <c r="P6" s="31" t="s">
        <v>50</v>
      </c>
      <c r="Q6" s="33" t="s">
        <v>51</v>
      </c>
    </row>
    <row r="7" spans="1:18" s="13" customFormat="1" ht="22.5" customHeight="1">
      <c r="A7" s="6" t="s">
        <v>40</v>
      </c>
      <c r="B7" s="75">
        <v>6140</v>
      </c>
      <c r="C7" s="76">
        <v>105084</v>
      </c>
      <c r="D7" s="18">
        <f>H7+L7+P7</f>
        <v>5976</v>
      </c>
      <c r="E7" s="72">
        <f>I7+M7+Q7</f>
        <v>100491</v>
      </c>
      <c r="F7" s="79">
        <v>2644</v>
      </c>
      <c r="G7" s="80">
        <v>41591</v>
      </c>
      <c r="H7" s="323">
        <v>2514</v>
      </c>
      <c r="I7" s="324">
        <v>40137</v>
      </c>
      <c r="J7" s="193">
        <v>3254</v>
      </c>
      <c r="K7" s="194">
        <v>60682</v>
      </c>
      <c r="L7" s="323">
        <v>3187</v>
      </c>
      <c r="M7" s="324">
        <v>57447</v>
      </c>
      <c r="N7" s="193">
        <v>242</v>
      </c>
      <c r="O7" s="194">
        <v>2811</v>
      </c>
      <c r="P7" s="323">
        <v>275</v>
      </c>
      <c r="Q7" s="329">
        <v>2907</v>
      </c>
      <c r="R7" s="12"/>
    </row>
    <row r="8" spans="1:18" s="3" customFormat="1" ht="22.5" customHeight="1">
      <c r="A8" s="15" t="s">
        <v>1</v>
      </c>
      <c r="B8" s="75">
        <v>238</v>
      </c>
      <c r="C8" s="77">
        <v>4395</v>
      </c>
      <c r="D8" s="18">
        <f>H8+L8+P8</f>
        <v>230</v>
      </c>
      <c r="E8" s="72">
        <f>I8+M8+Q8</f>
        <v>4316</v>
      </c>
      <c r="F8" s="81">
        <v>49</v>
      </c>
      <c r="G8" s="78">
        <v>922</v>
      </c>
      <c r="H8" s="325">
        <v>49</v>
      </c>
      <c r="I8" s="326">
        <v>950</v>
      </c>
      <c r="J8" s="95">
        <v>154</v>
      </c>
      <c r="K8" s="94">
        <v>3060</v>
      </c>
      <c r="L8" s="325">
        <v>147</v>
      </c>
      <c r="M8" s="326">
        <v>3026</v>
      </c>
      <c r="N8" s="95">
        <v>35</v>
      </c>
      <c r="O8" s="94">
        <v>413</v>
      </c>
      <c r="P8" s="325">
        <v>34</v>
      </c>
      <c r="Q8" s="330">
        <v>340</v>
      </c>
      <c r="R8" s="5"/>
    </row>
    <row r="9" spans="1:18" s="3" customFormat="1" ht="22.5" customHeight="1">
      <c r="A9" s="15" t="s">
        <v>3</v>
      </c>
      <c r="B9" s="75">
        <v>36</v>
      </c>
      <c r="C9" s="77">
        <v>690</v>
      </c>
      <c r="D9" s="18">
        <f aca="true" t="shared" si="0" ref="D9:D49">H9+L9+P9</f>
        <v>36</v>
      </c>
      <c r="E9" s="72">
        <f aca="true" t="shared" si="1" ref="E9:E49">I9+M9+Q9</f>
        <v>708</v>
      </c>
      <c r="F9" s="81">
        <v>10</v>
      </c>
      <c r="G9" s="78">
        <v>200</v>
      </c>
      <c r="H9" s="325">
        <v>9</v>
      </c>
      <c r="I9" s="326">
        <v>202</v>
      </c>
      <c r="J9" s="225">
        <v>23</v>
      </c>
      <c r="K9" s="224">
        <v>460</v>
      </c>
      <c r="L9" s="325">
        <v>26</v>
      </c>
      <c r="M9" s="326">
        <v>491</v>
      </c>
      <c r="N9" s="225">
        <v>3</v>
      </c>
      <c r="O9" s="224">
        <v>30</v>
      </c>
      <c r="P9" s="325">
        <v>1</v>
      </c>
      <c r="Q9" s="330">
        <v>15</v>
      </c>
      <c r="R9" s="5"/>
    </row>
    <row r="10" spans="1:18" s="3" customFormat="1" ht="22.5" customHeight="1">
      <c r="A10" s="15" t="s">
        <v>4</v>
      </c>
      <c r="B10" s="75">
        <v>33</v>
      </c>
      <c r="C10" s="77">
        <v>655</v>
      </c>
      <c r="D10" s="18">
        <f t="shared" si="0"/>
        <v>36</v>
      </c>
      <c r="E10" s="72">
        <f t="shared" si="1"/>
        <v>667</v>
      </c>
      <c r="F10" s="81">
        <v>6</v>
      </c>
      <c r="G10" s="78">
        <v>115</v>
      </c>
      <c r="H10" s="325">
        <v>8</v>
      </c>
      <c r="I10" s="326">
        <v>139</v>
      </c>
      <c r="J10" s="236">
        <v>26</v>
      </c>
      <c r="K10" s="235">
        <v>520</v>
      </c>
      <c r="L10" s="325">
        <v>26</v>
      </c>
      <c r="M10" s="326">
        <v>494</v>
      </c>
      <c r="N10" s="236">
        <v>1</v>
      </c>
      <c r="O10" s="235">
        <v>20</v>
      </c>
      <c r="P10" s="325">
        <v>2</v>
      </c>
      <c r="Q10" s="330">
        <v>34</v>
      </c>
      <c r="R10" s="5"/>
    </row>
    <row r="11" spans="1:18" s="3" customFormat="1" ht="22.5" customHeight="1">
      <c r="A11" s="15" t="s">
        <v>2</v>
      </c>
      <c r="B11" s="75">
        <v>255</v>
      </c>
      <c r="C11" s="77">
        <v>5332</v>
      </c>
      <c r="D11" s="18">
        <f t="shared" si="0"/>
        <v>243</v>
      </c>
      <c r="E11" s="72">
        <f t="shared" si="1"/>
        <v>4635</v>
      </c>
      <c r="F11" s="82">
        <v>45</v>
      </c>
      <c r="G11" s="83">
        <v>850</v>
      </c>
      <c r="H11" s="327">
        <v>40</v>
      </c>
      <c r="I11" s="328">
        <v>681</v>
      </c>
      <c r="J11" s="180">
        <v>208</v>
      </c>
      <c r="K11" s="181">
        <v>4460</v>
      </c>
      <c r="L11" s="327">
        <v>200</v>
      </c>
      <c r="M11" s="328">
        <v>3920</v>
      </c>
      <c r="N11" s="180">
        <v>2</v>
      </c>
      <c r="O11" s="181">
        <v>22</v>
      </c>
      <c r="P11" s="327">
        <v>3</v>
      </c>
      <c r="Q11" s="331">
        <v>34</v>
      </c>
      <c r="R11" s="5"/>
    </row>
    <row r="12" spans="1:18" s="3" customFormat="1" ht="22.5" customHeight="1">
      <c r="A12" s="15" t="s">
        <v>43</v>
      </c>
      <c r="B12" s="75">
        <v>1020</v>
      </c>
      <c r="C12" s="78">
        <v>20086</v>
      </c>
      <c r="D12" s="18">
        <f t="shared" si="0"/>
        <v>943</v>
      </c>
      <c r="E12" s="72">
        <f t="shared" si="1"/>
        <v>18209</v>
      </c>
      <c r="F12" s="81">
        <v>351</v>
      </c>
      <c r="G12" s="78">
        <v>6523</v>
      </c>
      <c r="H12" s="325">
        <v>312</v>
      </c>
      <c r="I12" s="326">
        <v>5727</v>
      </c>
      <c r="J12" s="81">
        <v>627</v>
      </c>
      <c r="K12" s="78">
        <v>13034</v>
      </c>
      <c r="L12" s="325">
        <v>588</v>
      </c>
      <c r="M12" s="326">
        <v>11975</v>
      </c>
      <c r="N12" s="81">
        <v>42</v>
      </c>
      <c r="O12" s="78">
        <v>529</v>
      </c>
      <c r="P12" s="325">
        <v>43</v>
      </c>
      <c r="Q12" s="330">
        <v>507</v>
      </c>
      <c r="R12" s="5"/>
    </row>
    <row r="13" spans="1:18" s="3" customFormat="1" ht="22.5" customHeight="1">
      <c r="A13" s="15" t="s">
        <v>44</v>
      </c>
      <c r="B13" s="75">
        <v>1100</v>
      </c>
      <c r="C13" s="78">
        <v>19000</v>
      </c>
      <c r="D13" s="18">
        <f t="shared" si="0"/>
        <v>901</v>
      </c>
      <c r="E13" s="72">
        <f t="shared" si="1"/>
        <v>15760</v>
      </c>
      <c r="F13" s="82">
        <v>266</v>
      </c>
      <c r="G13" s="83">
        <v>4602</v>
      </c>
      <c r="H13" s="327">
        <v>177</v>
      </c>
      <c r="I13" s="328">
        <v>2710</v>
      </c>
      <c r="J13" s="127">
        <v>731</v>
      </c>
      <c r="K13" s="128">
        <v>12631</v>
      </c>
      <c r="L13" s="327">
        <v>653</v>
      </c>
      <c r="M13" s="328">
        <v>12440</v>
      </c>
      <c r="N13" s="127">
        <v>103</v>
      </c>
      <c r="O13" s="128">
        <v>1767</v>
      </c>
      <c r="P13" s="327">
        <v>71</v>
      </c>
      <c r="Q13" s="331">
        <v>610</v>
      </c>
      <c r="R13" s="5"/>
    </row>
    <row r="14" spans="1:17" s="3" customFormat="1" ht="22.5" customHeight="1">
      <c r="A14" s="15" t="s">
        <v>5</v>
      </c>
      <c r="B14" s="75">
        <v>452</v>
      </c>
      <c r="C14" s="78">
        <v>8699</v>
      </c>
      <c r="D14" s="18">
        <f t="shared" si="0"/>
        <v>466</v>
      </c>
      <c r="E14" s="72">
        <f t="shared" si="1"/>
        <v>8825</v>
      </c>
      <c r="F14" s="81">
        <v>85</v>
      </c>
      <c r="G14" s="78">
        <v>1541</v>
      </c>
      <c r="H14" s="325">
        <v>90</v>
      </c>
      <c r="I14" s="326">
        <v>1621</v>
      </c>
      <c r="J14" s="161">
        <v>361</v>
      </c>
      <c r="K14" s="160">
        <v>7078</v>
      </c>
      <c r="L14" s="325">
        <v>364</v>
      </c>
      <c r="M14" s="326">
        <v>7060</v>
      </c>
      <c r="N14" s="161">
        <v>6</v>
      </c>
      <c r="O14" s="160">
        <v>80</v>
      </c>
      <c r="P14" s="325">
        <v>12</v>
      </c>
      <c r="Q14" s="330">
        <v>144</v>
      </c>
    </row>
    <row r="15" spans="1:17" s="3" customFormat="1" ht="22.5" customHeight="1">
      <c r="A15" s="15" t="s">
        <v>6</v>
      </c>
      <c r="B15" s="75">
        <v>253</v>
      </c>
      <c r="C15" s="78">
        <v>4135</v>
      </c>
      <c r="D15" s="18">
        <f t="shared" si="0"/>
        <v>251</v>
      </c>
      <c r="E15" s="72">
        <f t="shared" si="1"/>
        <v>3977</v>
      </c>
      <c r="F15" s="81">
        <v>57</v>
      </c>
      <c r="G15" s="78">
        <v>644</v>
      </c>
      <c r="H15" s="325">
        <v>50</v>
      </c>
      <c r="I15" s="326">
        <v>604</v>
      </c>
      <c r="J15" s="203">
        <v>155</v>
      </c>
      <c r="K15" s="202">
        <v>3040</v>
      </c>
      <c r="L15" s="325">
        <v>157</v>
      </c>
      <c r="M15" s="326">
        <v>2940</v>
      </c>
      <c r="N15" s="203">
        <v>41</v>
      </c>
      <c r="O15" s="202">
        <v>451</v>
      </c>
      <c r="P15" s="325">
        <v>44</v>
      </c>
      <c r="Q15" s="330">
        <v>433</v>
      </c>
    </row>
    <row r="16" spans="1:17" s="3" customFormat="1" ht="22.5" customHeight="1">
      <c r="A16" s="15" t="s">
        <v>7</v>
      </c>
      <c r="B16" s="75">
        <v>66</v>
      </c>
      <c r="C16" s="78">
        <v>1251</v>
      </c>
      <c r="D16" s="18">
        <f t="shared" si="0"/>
        <v>68</v>
      </c>
      <c r="E16" s="72">
        <f t="shared" si="1"/>
        <v>1279</v>
      </c>
      <c r="F16" s="81">
        <v>4</v>
      </c>
      <c r="G16" s="78">
        <v>84</v>
      </c>
      <c r="H16" s="325">
        <v>4</v>
      </c>
      <c r="I16" s="326">
        <v>84</v>
      </c>
      <c r="J16" s="214">
        <v>61</v>
      </c>
      <c r="K16" s="213">
        <v>1159</v>
      </c>
      <c r="L16" s="325">
        <v>63</v>
      </c>
      <c r="M16" s="326">
        <v>1189</v>
      </c>
      <c r="N16" s="214">
        <v>1</v>
      </c>
      <c r="O16" s="213">
        <v>8</v>
      </c>
      <c r="P16" s="325">
        <v>1</v>
      </c>
      <c r="Q16" s="330">
        <v>6</v>
      </c>
    </row>
    <row r="17" spans="1:17" s="3" customFormat="1" ht="22.5" customHeight="1">
      <c r="A17" s="15" t="s">
        <v>45</v>
      </c>
      <c r="B17" s="75">
        <v>973</v>
      </c>
      <c r="C17" s="78">
        <v>18570</v>
      </c>
      <c r="D17" s="18">
        <f t="shared" si="0"/>
        <v>947</v>
      </c>
      <c r="E17" s="72">
        <f t="shared" si="1"/>
        <v>17690</v>
      </c>
      <c r="F17" s="82">
        <v>206</v>
      </c>
      <c r="G17" s="83">
        <v>3592</v>
      </c>
      <c r="H17" s="327">
        <v>193</v>
      </c>
      <c r="I17" s="328">
        <v>3346</v>
      </c>
      <c r="J17" s="149">
        <v>752</v>
      </c>
      <c r="K17" s="150">
        <v>14859</v>
      </c>
      <c r="L17" s="327">
        <v>737</v>
      </c>
      <c r="M17" s="328">
        <v>14189</v>
      </c>
      <c r="N17" s="149">
        <v>15</v>
      </c>
      <c r="O17" s="150">
        <v>119</v>
      </c>
      <c r="P17" s="327">
        <v>17</v>
      </c>
      <c r="Q17" s="331">
        <v>155</v>
      </c>
    </row>
    <row r="18" spans="1:17" s="3" customFormat="1" ht="22.5" customHeight="1">
      <c r="A18" s="15" t="s">
        <v>46</v>
      </c>
      <c r="B18" s="75">
        <v>810</v>
      </c>
      <c r="C18" s="78">
        <v>13770</v>
      </c>
      <c r="D18" s="18">
        <f t="shared" si="0"/>
        <v>895</v>
      </c>
      <c r="E18" s="72">
        <f t="shared" si="1"/>
        <v>16674</v>
      </c>
      <c r="F18" s="81">
        <v>196</v>
      </c>
      <c r="G18" s="78">
        <v>2605</v>
      </c>
      <c r="H18" s="325">
        <v>296</v>
      </c>
      <c r="I18" s="326">
        <v>5215</v>
      </c>
      <c r="J18" s="139">
        <v>608</v>
      </c>
      <c r="K18" s="138">
        <v>11122</v>
      </c>
      <c r="L18" s="325">
        <v>586</v>
      </c>
      <c r="M18" s="326">
        <v>11359</v>
      </c>
      <c r="N18" s="139">
        <v>6</v>
      </c>
      <c r="O18" s="138">
        <v>43</v>
      </c>
      <c r="P18" s="325">
        <v>13</v>
      </c>
      <c r="Q18" s="330">
        <v>100</v>
      </c>
    </row>
    <row r="19" spans="1:17" s="3" customFormat="1" ht="22.5" customHeight="1">
      <c r="A19" s="15" t="s">
        <v>47</v>
      </c>
      <c r="B19" s="75">
        <v>631</v>
      </c>
      <c r="C19" s="78">
        <v>12231</v>
      </c>
      <c r="D19" s="18">
        <f t="shared" si="0"/>
        <v>618</v>
      </c>
      <c r="E19" s="72">
        <f t="shared" si="1"/>
        <v>11896</v>
      </c>
      <c r="F19" s="81">
        <v>120</v>
      </c>
      <c r="G19" s="78">
        <v>2112</v>
      </c>
      <c r="H19" s="325">
        <v>127</v>
      </c>
      <c r="I19" s="326">
        <v>2259</v>
      </c>
      <c r="J19" s="192">
        <v>496</v>
      </c>
      <c r="K19" s="191">
        <v>9870</v>
      </c>
      <c r="L19" s="325">
        <v>480</v>
      </c>
      <c r="M19" s="326">
        <v>9535</v>
      </c>
      <c r="N19" s="192">
        <v>15</v>
      </c>
      <c r="O19" s="191">
        <v>249</v>
      </c>
      <c r="P19" s="325">
        <v>11</v>
      </c>
      <c r="Q19" s="330">
        <v>102</v>
      </c>
    </row>
    <row r="20" spans="1:17" s="3" customFormat="1" ht="22.5" customHeight="1">
      <c r="A20" s="15" t="s">
        <v>8</v>
      </c>
      <c r="B20" s="75">
        <v>333</v>
      </c>
      <c r="C20" s="78">
        <v>6213</v>
      </c>
      <c r="D20" s="18">
        <f t="shared" si="0"/>
        <v>318</v>
      </c>
      <c r="E20" s="72">
        <f t="shared" si="1"/>
        <v>4007</v>
      </c>
      <c r="F20" s="81">
        <v>155</v>
      </c>
      <c r="G20" s="78">
        <v>2671</v>
      </c>
      <c r="H20" s="327">
        <v>145</v>
      </c>
      <c r="I20" s="328">
        <v>2080</v>
      </c>
      <c r="J20" s="277">
        <v>174</v>
      </c>
      <c r="K20" s="278">
        <v>3458</v>
      </c>
      <c r="L20" s="327">
        <v>163</v>
      </c>
      <c r="M20" s="328">
        <v>1846</v>
      </c>
      <c r="N20" s="277">
        <v>4</v>
      </c>
      <c r="O20" s="278">
        <v>84</v>
      </c>
      <c r="P20" s="327">
        <v>10</v>
      </c>
      <c r="Q20" s="331">
        <v>81</v>
      </c>
    </row>
    <row r="21" spans="1:17" s="3" customFormat="1" ht="22.5" customHeight="1">
      <c r="A21" s="15" t="s">
        <v>9</v>
      </c>
      <c r="B21" s="75">
        <v>294</v>
      </c>
      <c r="C21" s="78">
        <v>4578</v>
      </c>
      <c r="D21" s="18">
        <f t="shared" si="0"/>
        <v>291</v>
      </c>
      <c r="E21" s="72">
        <f t="shared" si="1"/>
        <v>4717</v>
      </c>
      <c r="F21" s="81">
        <v>71</v>
      </c>
      <c r="G21" s="78">
        <v>852</v>
      </c>
      <c r="H21" s="325">
        <v>53</v>
      </c>
      <c r="I21" s="326">
        <v>683</v>
      </c>
      <c r="J21" s="192">
        <v>218</v>
      </c>
      <c r="K21" s="191">
        <v>3706</v>
      </c>
      <c r="L21" s="325">
        <v>228</v>
      </c>
      <c r="M21" s="326">
        <v>4004</v>
      </c>
      <c r="N21" s="192">
        <v>5</v>
      </c>
      <c r="O21" s="191">
        <v>20</v>
      </c>
      <c r="P21" s="325">
        <v>10</v>
      </c>
      <c r="Q21" s="330">
        <v>30</v>
      </c>
    </row>
    <row r="22" spans="1:17" s="3" customFormat="1" ht="22.5" customHeight="1">
      <c r="A22" s="15" t="s">
        <v>10</v>
      </c>
      <c r="B22" s="75">
        <v>319</v>
      </c>
      <c r="C22" s="78">
        <v>5726</v>
      </c>
      <c r="D22" s="18">
        <f t="shared" si="0"/>
        <v>314</v>
      </c>
      <c r="E22" s="72">
        <f t="shared" si="1"/>
        <v>5551</v>
      </c>
      <c r="F22" s="81">
        <v>119</v>
      </c>
      <c r="G22" s="78">
        <v>2178</v>
      </c>
      <c r="H22" s="325">
        <v>119</v>
      </c>
      <c r="I22" s="326">
        <v>2085</v>
      </c>
      <c r="J22" s="192">
        <v>154</v>
      </c>
      <c r="K22" s="191">
        <v>3111</v>
      </c>
      <c r="L22" s="325">
        <v>153</v>
      </c>
      <c r="M22" s="326">
        <v>3040</v>
      </c>
      <c r="N22" s="192">
        <v>46</v>
      </c>
      <c r="O22" s="191">
        <v>437</v>
      </c>
      <c r="P22" s="325">
        <v>42</v>
      </c>
      <c r="Q22" s="330">
        <v>426</v>
      </c>
    </row>
    <row r="23" spans="1:17" s="3" customFormat="1" ht="22.5" customHeight="1">
      <c r="A23" s="15" t="s">
        <v>35</v>
      </c>
      <c r="B23" s="75">
        <v>260</v>
      </c>
      <c r="C23" s="78">
        <v>4614</v>
      </c>
      <c r="D23" s="18">
        <f t="shared" si="0"/>
        <v>172</v>
      </c>
      <c r="E23" s="72">
        <f t="shared" si="1"/>
        <v>3015</v>
      </c>
      <c r="F23" s="81">
        <v>113</v>
      </c>
      <c r="G23" s="78">
        <v>1816</v>
      </c>
      <c r="H23" s="369">
        <v>71</v>
      </c>
      <c r="I23" s="367">
        <v>1151</v>
      </c>
      <c r="J23" s="371">
        <v>124</v>
      </c>
      <c r="K23" s="370">
        <v>2482</v>
      </c>
      <c r="L23" s="369">
        <v>86</v>
      </c>
      <c r="M23" s="367">
        <v>1685</v>
      </c>
      <c r="N23" s="371">
        <v>23</v>
      </c>
      <c r="O23" s="370">
        <v>316</v>
      </c>
      <c r="P23" s="369">
        <v>15</v>
      </c>
      <c r="Q23" s="368">
        <v>179</v>
      </c>
    </row>
    <row r="24" spans="1:17" s="3" customFormat="1" ht="22.5" customHeight="1">
      <c r="A24" s="15" t="s">
        <v>11</v>
      </c>
      <c r="B24" s="75">
        <v>170</v>
      </c>
      <c r="C24" s="78">
        <v>2837</v>
      </c>
      <c r="D24" s="18">
        <f t="shared" si="0"/>
        <v>170</v>
      </c>
      <c r="E24" s="72">
        <f t="shared" si="1"/>
        <v>2820</v>
      </c>
      <c r="F24" s="81">
        <v>65</v>
      </c>
      <c r="G24" s="78">
        <v>902</v>
      </c>
      <c r="H24" s="325">
        <v>65</v>
      </c>
      <c r="I24" s="326">
        <v>923</v>
      </c>
      <c r="J24" s="203">
        <v>102</v>
      </c>
      <c r="K24" s="202">
        <v>1902</v>
      </c>
      <c r="L24" s="325">
        <v>101</v>
      </c>
      <c r="M24" s="326">
        <v>1850</v>
      </c>
      <c r="N24" s="203">
        <v>3</v>
      </c>
      <c r="O24" s="202">
        <v>33</v>
      </c>
      <c r="P24" s="325">
        <v>4</v>
      </c>
      <c r="Q24" s="330">
        <v>47</v>
      </c>
    </row>
    <row r="25" spans="1:17" s="3" customFormat="1" ht="22.5" customHeight="1">
      <c r="A25" s="15" t="s">
        <v>12</v>
      </c>
      <c r="B25" s="75">
        <v>623</v>
      </c>
      <c r="C25" s="78">
        <v>11830</v>
      </c>
      <c r="D25" s="18">
        <f t="shared" si="0"/>
        <v>524</v>
      </c>
      <c r="E25" s="72">
        <f t="shared" si="1"/>
        <v>9765</v>
      </c>
      <c r="F25" s="82">
        <v>154</v>
      </c>
      <c r="G25" s="83">
        <v>2926</v>
      </c>
      <c r="H25" s="327">
        <v>142</v>
      </c>
      <c r="I25" s="328">
        <v>2652</v>
      </c>
      <c r="J25" s="171">
        <v>468</v>
      </c>
      <c r="K25" s="172">
        <v>8892</v>
      </c>
      <c r="L25" s="327">
        <v>381</v>
      </c>
      <c r="M25" s="328">
        <v>7110</v>
      </c>
      <c r="N25" s="171">
        <v>1</v>
      </c>
      <c r="O25" s="172">
        <v>12</v>
      </c>
      <c r="P25" s="327">
        <v>1</v>
      </c>
      <c r="Q25" s="331">
        <v>3</v>
      </c>
    </row>
    <row r="26" spans="1:17" s="3" customFormat="1" ht="22.5" customHeight="1">
      <c r="A26" s="15" t="s">
        <v>13</v>
      </c>
      <c r="B26" s="75">
        <v>128</v>
      </c>
      <c r="C26" s="78">
        <v>2354</v>
      </c>
      <c r="D26" s="18">
        <f t="shared" si="0"/>
        <v>128</v>
      </c>
      <c r="E26" s="72">
        <f t="shared" si="1"/>
        <v>2311</v>
      </c>
      <c r="F26" s="82">
        <v>33</v>
      </c>
      <c r="G26" s="83">
        <v>515</v>
      </c>
      <c r="H26" s="327">
        <v>30</v>
      </c>
      <c r="I26" s="328">
        <v>488</v>
      </c>
      <c r="J26" s="180">
        <v>91</v>
      </c>
      <c r="K26" s="181">
        <v>1802</v>
      </c>
      <c r="L26" s="327">
        <v>94</v>
      </c>
      <c r="M26" s="328">
        <v>1781</v>
      </c>
      <c r="N26" s="180">
        <v>4</v>
      </c>
      <c r="O26" s="181">
        <v>37</v>
      </c>
      <c r="P26" s="327">
        <v>4</v>
      </c>
      <c r="Q26" s="331">
        <v>42</v>
      </c>
    </row>
    <row r="27" spans="1:17" s="3" customFormat="1" ht="22.5" customHeight="1">
      <c r="A27" s="15" t="s">
        <v>48</v>
      </c>
      <c r="B27" s="75">
        <v>1035</v>
      </c>
      <c r="C27" s="78">
        <v>18527</v>
      </c>
      <c r="D27" s="18">
        <f t="shared" si="0"/>
        <v>1111</v>
      </c>
      <c r="E27" s="72">
        <f t="shared" si="1"/>
        <v>22263</v>
      </c>
      <c r="F27" s="82">
        <v>230</v>
      </c>
      <c r="G27" s="83">
        <v>3814</v>
      </c>
      <c r="H27" s="327">
        <v>272</v>
      </c>
      <c r="I27" s="328">
        <v>4370</v>
      </c>
      <c r="J27" s="82">
        <v>785</v>
      </c>
      <c r="K27" s="83">
        <v>14449</v>
      </c>
      <c r="L27" s="327">
        <v>818</v>
      </c>
      <c r="M27" s="328">
        <v>17697</v>
      </c>
      <c r="N27" s="82">
        <v>20</v>
      </c>
      <c r="O27" s="83">
        <v>264</v>
      </c>
      <c r="P27" s="327">
        <v>21</v>
      </c>
      <c r="Q27" s="331">
        <v>196</v>
      </c>
    </row>
    <row r="28" spans="1:17" s="3" customFormat="1" ht="22.5" customHeight="1">
      <c r="A28" s="15" t="s">
        <v>14</v>
      </c>
      <c r="B28" s="75">
        <v>262</v>
      </c>
      <c r="C28" s="78">
        <v>4610</v>
      </c>
      <c r="D28" s="18">
        <f t="shared" si="0"/>
        <v>252</v>
      </c>
      <c r="E28" s="72">
        <f t="shared" si="1"/>
        <v>4500</v>
      </c>
      <c r="F28" s="81">
        <v>86</v>
      </c>
      <c r="G28" s="78">
        <v>1179</v>
      </c>
      <c r="H28" s="325">
        <v>81</v>
      </c>
      <c r="I28" s="326">
        <v>1145</v>
      </c>
      <c r="J28" s="192">
        <v>171</v>
      </c>
      <c r="K28" s="191">
        <v>3386</v>
      </c>
      <c r="L28" s="325">
        <v>168</v>
      </c>
      <c r="M28" s="326">
        <v>3322</v>
      </c>
      <c r="N28" s="192">
        <v>5</v>
      </c>
      <c r="O28" s="191">
        <v>45</v>
      </c>
      <c r="P28" s="325">
        <v>3</v>
      </c>
      <c r="Q28" s="330">
        <v>33</v>
      </c>
    </row>
    <row r="29" spans="1:17" s="3" customFormat="1" ht="22.5" customHeight="1">
      <c r="A29" s="15" t="s">
        <v>15</v>
      </c>
      <c r="B29" s="75">
        <v>289</v>
      </c>
      <c r="C29" s="78">
        <v>5569</v>
      </c>
      <c r="D29" s="18">
        <f t="shared" si="0"/>
        <v>291</v>
      </c>
      <c r="E29" s="72">
        <f t="shared" si="1"/>
        <v>5578</v>
      </c>
      <c r="F29" s="81">
        <v>104</v>
      </c>
      <c r="G29" s="78">
        <v>1932</v>
      </c>
      <c r="H29" s="325">
        <v>101</v>
      </c>
      <c r="I29" s="326">
        <v>1880</v>
      </c>
      <c r="J29" s="192">
        <v>185</v>
      </c>
      <c r="K29" s="191">
        <v>3637</v>
      </c>
      <c r="L29" s="325">
        <v>189</v>
      </c>
      <c r="M29" s="326">
        <v>3692</v>
      </c>
      <c r="N29" s="192">
        <v>0</v>
      </c>
      <c r="O29" s="191">
        <v>0</v>
      </c>
      <c r="P29" s="325">
        <v>1</v>
      </c>
      <c r="Q29" s="330">
        <v>6</v>
      </c>
    </row>
    <row r="30" spans="1:17" s="3" customFormat="1" ht="22.5" customHeight="1">
      <c r="A30" s="15" t="s">
        <v>17</v>
      </c>
      <c r="B30" s="75">
        <v>134</v>
      </c>
      <c r="C30" s="78">
        <v>2665</v>
      </c>
      <c r="D30" s="18">
        <f t="shared" si="0"/>
        <v>134</v>
      </c>
      <c r="E30" s="72">
        <f t="shared" si="1"/>
        <v>2713</v>
      </c>
      <c r="F30" s="81">
        <v>57</v>
      </c>
      <c r="G30" s="78">
        <v>1140</v>
      </c>
      <c r="H30" s="325">
        <v>57</v>
      </c>
      <c r="I30" s="326">
        <v>1160</v>
      </c>
      <c r="J30" s="203">
        <v>77</v>
      </c>
      <c r="K30" s="202">
        <v>1525</v>
      </c>
      <c r="L30" s="325">
        <v>77</v>
      </c>
      <c r="M30" s="326">
        <v>1553</v>
      </c>
      <c r="N30" s="203">
        <v>0</v>
      </c>
      <c r="O30" s="202">
        <v>0</v>
      </c>
      <c r="P30" s="325">
        <v>0</v>
      </c>
      <c r="Q30" s="330">
        <v>0</v>
      </c>
    </row>
    <row r="31" spans="1:17" s="3" customFormat="1" ht="22.5" customHeight="1">
      <c r="A31" s="15" t="s">
        <v>16</v>
      </c>
      <c r="B31" s="75">
        <v>234</v>
      </c>
      <c r="C31" s="78">
        <v>4506</v>
      </c>
      <c r="D31" s="18">
        <f t="shared" si="0"/>
        <v>227</v>
      </c>
      <c r="E31" s="72">
        <f t="shared" si="1"/>
        <v>4440</v>
      </c>
      <c r="F31" s="81">
        <v>52</v>
      </c>
      <c r="G31" s="78">
        <v>884</v>
      </c>
      <c r="H31" s="325">
        <v>73</v>
      </c>
      <c r="I31" s="326">
        <v>1366</v>
      </c>
      <c r="J31" s="192">
        <v>179</v>
      </c>
      <c r="K31" s="191">
        <v>3580</v>
      </c>
      <c r="L31" s="325">
        <v>151</v>
      </c>
      <c r="M31" s="326">
        <v>3033</v>
      </c>
      <c r="N31" s="192">
        <v>3</v>
      </c>
      <c r="O31" s="191">
        <v>42</v>
      </c>
      <c r="P31" s="325">
        <v>3</v>
      </c>
      <c r="Q31" s="330">
        <v>41</v>
      </c>
    </row>
    <row r="32" spans="1:17" s="3" customFormat="1" ht="22.5" customHeight="1">
      <c r="A32" s="15" t="s">
        <v>18</v>
      </c>
      <c r="B32" s="75">
        <v>212</v>
      </c>
      <c r="C32" s="78">
        <v>4184</v>
      </c>
      <c r="D32" s="18">
        <f t="shared" si="0"/>
        <v>212</v>
      </c>
      <c r="E32" s="72">
        <f t="shared" si="1"/>
        <v>3232</v>
      </c>
      <c r="F32" s="82">
        <v>44</v>
      </c>
      <c r="G32" s="83">
        <v>836</v>
      </c>
      <c r="H32" s="327">
        <v>42</v>
      </c>
      <c r="I32" s="328">
        <v>711</v>
      </c>
      <c r="J32" s="180">
        <v>167</v>
      </c>
      <c r="K32" s="181">
        <v>3340</v>
      </c>
      <c r="L32" s="327">
        <v>169</v>
      </c>
      <c r="M32" s="328">
        <v>2516</v>
      </c>
      <c r="N32" s="180">
        <v>1</v>
      </c>
      <c r="O32" s="181">
        <v>8</v>
      </c>
      <c r="P32" s="327">
        <v>1</v>
      </c>
      <c r="Q32" s="331">
        <v>5</v>
      </c>
    </row>
    <row r="33" spans="1:17" s="3" customFormat="1" ht="22.5" customHeight="1">
      <c r="A33" s="15" t="s">
        <v>19</v>
      </c>
      <c r="B33" s="75">
        <v>63</v>
      </c>
      <c r="C33" s="78">
        <v>1172</v>
      </c>
      <c r="D33" s="18">
        <f t="shared" si="0"/>
        <v>57</v>
      </c>
      <c r="E33" s="72">
        <f t="shared" si="1"/>
        <v>1059</v>
      </c>
      <c r="F33" s="82">
        <v>16</v>
      </c>
      <c r="G33" s="83">
        <v>240</v>
      </c>
      <c r="H33" s="327">
        <v>19</v>
      </c>
      <c r="I33" s="328">
        <v>347</v>
      </c>
      <c r="J33" s="180">
        <v>46</v>
      </c>
      <c r="K33" s="181">
        <v>920</v>
      </c>
      <c r="L33" s="327">
        <v>37</v>
      </c>
      <c r="M33" s="328">
        <v>702</v>
      </c>
      <c r="N33" s="180">
        <v>1</v>
      </c>
      <c r="O33" s="181">
        <v>12</v>
      </c>
      <c r="P33" s="327">
        <v>1</v>
      </c>
      <c r="Q33" s="331">
        <v>10</v>
      </c>
    </row>
    <row r="34" spans="1:17" s="3" customFormat="1" ht="22.5" customHeight="1">
      <c r="A34" s="15" t="s">
        <v>21</v>
      </c>
      <c r="B34" s="75">
        <v>31</v>
      </c>
      <c r="C34" s="78">
        <v>527</v>
      </c>
      <c r="D34" s="18">
        <f t="shared" si="0"/>
        <v>32</v>
      </c>
      <c r="E34" s="72">
        <f t="shared" si="1"/>
        <v>564</v>
      </c>
      <c r="F34" s="81">
        <v>8</v>
      </c>
      <c r="G34" s="78">
        <v>136</v>
      </c>
      <c r="H34" s="325">
        <v>15</v>
      </c>
      <c r="I34" s="326">
        <v>250</v>
      </c>
      <c r="J34" s="302">
        <v>21</v>
      </c>
      <c r="K34" s="301">
        <v>357</v>
      </c>
      <c r="L34" s="325">
        <v>16</v>
      </c>
      <c r="M34" s="326">
        <v>313</v>
      </c>
      <c r="N34" s="302">
        <v>2</v>
      </c>
      <c r="O34" s="301">
        <v>34</v>
      </c>
      <c r="P34" s="325">
        <v>1</v>
      </c>
      <c r="Q34" s="330">
        <v>1</v>
      </c>
    </row>
    <row r="35" spans="1:17" s="3" customFormat="1" ht="22.5" customHeight="1">
      <c r="A35" s="15" t="s">
        <v>20</v>
      </c>
      <c r="B35" s="75">
        <v>26</v>
      </c>
      <c r="C35" s="78">
        <v>469</v>
      </c>
      <c r="D35" s="18">
        <f t="shared" si="0"/>
        <v>22</v>
      </c>
      <c r="E35" s="72">
        <f t="shared" si="1"/>
        <v>392</v>
      </c>
      <c r="F35" s="81">
        <v>3</v>
      </c>
      <c r="G35" s="78">
        <v>24</v>
      </c>
      <c r="H35" s="325">
        <v>2</v>
      </c>
      <c r="I35" s="326">
        <v>18</v>
      </c>
      <c r="J35" s="293">
        <v>22</v>
      </c>
      <c r="K35" s="292">
        <v>440</v>
      </c>
      <c r="L35" s="325">
        <v>20</v>
      </c>
      <c r="M35" s="326">
        <v>374</v>
      </c>
      <c r="N35" s="293">
        <v>1</v>
      </c>
      <c r="O35" s="292">
        <v>5</v>
      </c>
      <c r="P35" s="325">
        <v>0</v>
      </c>
      <c r="Q35" s="330">
        <v>0</v>
      </c>
    </row>
    <row r="36" spans="1:17" s="3" customFormat="1" ht="22.5" customHeight="1">
      <c r="A36" s="15" t="s">
        <v>22</v>
      </c>
      <c r="B36" s="75">
        <v>22</v>
      </c>
      <c r="C36" s="78">
        <v>440</v>
      </c>
      <c r="D36" s="18">
        <f t="shared" si="0"/>
        <v>16</v>
      </c>
      <c r="E36" s="72">
        <f t="shared" si="1"/>
        <v>505</v>
      </c>
      <c r="F36" s="81">
        <v>7</v>
      </c>
      <c r="G36" s="78">
        <v>140</v>
      </c>
      <c r="H36" s="325">
        <v>4</v>
      </c>
      <c r="I36" s="326">
        <v>170</v>
      </c>
      <c r="J36" s="313">
        <v>15</v>
      </c>
      <c r="K36" s="312">
        <v>300</v>
      </c>
      <c r="L36" s="325">
        <v>12</v>
      </c>
      <c r="M36" s="326">
        <v>335</v>
      </c>
      <c r="N36" s="313">
        <v>0</v>
      </c>
      <c r="O36" s="312">
        <v>0</v>
      </c>
      <c r="P36" s="325">
        <v>0</v>
      </c>
      <c r="Q36" s="330">
        <v>0</v>
      </c>
    </row>
    <row r="37" spans="1:17" s="3" customFormat="1" ht="22.5" customHeight="1">
      <c r="A37" s="15" t="s">
        <v>0</v>
      </c>
      <c r="B37" s="75">
        <v>1743</v>
      </c>
      <c r="C37" s="78">
        <v>35671</v>
      </c>
      <c r="D37" s="18">
        <f t="shared" si="0"/>
        <v>1743</v>
      </c>
      <c r="E37" s="72">
        <f t="shared" si="1"/>
        <v>35853</v>
      </c>
      <c r="F37" s="81">
        <v>294</v>
      </c>
      <c r="G37" s="78">
        <v>5488</v>
      </c>
      <c r="H37" s="325">
        <v>268</v>
      </c>
      <c r="I37" s="326">
        <v>4636</v>
      </c>
      <c r="J37" s="81">
        <v>1415</v>
      </c>
      <c r="K37" s="78">
        <v>29573</v>
      </c>
      <c r="L37" s="325">
        <v>1438</v>
      </c>
      <c r="M37" s="326">
        <v>30624</v>
      </c>
      <c r="N37" s="81">
        <v>34</v>
      </c>
      <c r="O37" s="78">
        <v>610</v>
      </c>
      <c r="P37" s="325">
        <v>37</v>
      </c>
      <c r="Q37" s="330">
        <v>593</v>
      </c>
    </row>
    <row r="38" spans="1:17" s="3" customFormat="1" ht="22.5" customHeight="1">
      <c r="A38" s="15" t="s">
        <v>23</v>
      </c>
      <c r="B38" s="75">
        <v>123</v>
      </c>
      <c r="C38" s="78">
        <v>2350</v>
      </c>
      <c r="D38" s="18">
        <f t="shared" si="0"/>
        <v>102</v>
      </c>
      <c r="E38" s="72">
        <f t="shared" si="1"/>
        <v>2048</v>
      </c>
      <c r="F38" s="81">
        <v>50</v>
      </c>
      <c r="G38" s="78">
        <v>970</v>
      </c>
      <c r="H38" s="325">
        <v>37</v>
      </c>
      <c r="I38" s="326">
        <v>740</v>
      </c>
      <c r="J38" s="106">
        <v>73</v>
      </c>
      <c r="K38" s="105">
        <v>1380</v>
      </c>
      <c r="L38" s="325">
        <v>65</v>
      </c>
      <c r="M38" s="326">
        <v>1308</v>
      </c>
      <c r="N38" s="106">
        <v>0</v>
      </c>
      <c r="O38" s="105">
        <v>0</v>
      </c>
      <c r="P38" s="325">
        <v>0</v>
      </c>
      <c r="Q38" s="330">
        <v>0</v>
      </c>
    </row>
    <row r="39" spans="1:17" s="3" customFormat="1" ht="22.5" customHeight="1">
      <c r="A39" s="15" t="s">
        <v>24</v>
      </c>
      <c r="B39" s="75">
        <v>293</v>
      </c>
      <c r="C39" s="78">
        <v>5648</v>
      </c>
      <c r="D39" s="18">
        <f t="shared" si="0"/>
        <v>297</v>
      </c>
      <c r="E39" s="72">
        <f t="shared" si="1"/>
        <v>5603</v>
      </c>
      <c r="F39" s="81">
        <v>106</v>
      </c>
      <c r="G39" s="78">
        <v>1916</v>
      </c>
      <c r="H39" s="325">
        <v>114</v>
      </c>
      <c r="I39" s="326">
        <v>2014</v>
      </c>
      <c r="J39" s="192">
        <v>183</v>
      </c>
      <c r="K39" s="191">
        <v>3660</v>
      </c>
      <c r="L39" s="325">
        <v>178</v>
      </c>
      <c r="M39" s="326">
        <v>3525</v>
      </c>
      <c r="N39" s="192">
        <v>4</v>
      </c>
      <c r="O39" s="191">
        <v>72</v>
      </c>
      <c r="P39" s="325">
        <v>5</v>
      </c>
      <c r="Q39" s="330">
        <v>64</v>
      </c>
    </row>
    <row r="40" spans="1:17" s="3" customFormat="1" ht="22.5" customHeight="1">
      <c r="A40" s="15" t="s">
        <v>25</v>
      </c>
      <c r="B40" s="75">
        <v>129</v>
      </c>
      <c r="C40" s="78">
        <v>2316</v>
      </c>
      <c r="D40" s="18">
        <f t="shared" si="0"/>
        <v>122</v>
      </c>
      <c r="E40" s="72">
        <f t="shared" si="1"/>
        <v>2131</v>
      </c>
      <c r="F40" s="82">
        <v>17</v>
      </c>
      <c r="G40" s="83">
        <v>306</v>
      </c>
      <c r="H40" s="327">
        <v>16</v>
      </c>
      <c r="I40" s="328">
        <v>280</v>
      </c>
      <c r="J40" s="180">
        <v>110</v>
      </c>
      <c r="K40" s="181">
        <v>1980</v>
      </c>
      <c r="L40" s="327">
        <v>104</v>
      </c>
      <c r="M40" s="328">
        <v>1832</v>
      </c>
      <c r="N40" s="180">
        <v>2</v>
      </c>
      <c r="O40" s="181">
        <v>30</v>
      </c>
      <c r="P40" s="327">
        <v>2</v>
      </c>
      <c r="Q40" s="331">
        <v>19</v>
      </c>
    </row>
    <row r="41" spans="1:17" s="3" customFormat="1" ht="22.5" customHeight="1">
      <c r="A41" s="15" t="s">
        <v>26</v>
      </c>
      <c r="B41" s="75">
        <v>27</v>
      </c>
      <c r="C41" s="78">
        <v>525</v>
      </c>
      <c r="D41" s="18">
        <f t="shared" si="0"/>
        <v>28</v>
      </c>
      <c r="E41" s="72">
        <f t="shared" si="1"/>
        <v>537</v>
      </c>
      <c r="F41" s="81">
        <v>6</v>
      </c>
      <c r="G41" s="78">
        <v>108</v>
      </c>
      <c r="H41" s="325">
        <v>4</v>
      </c>
      <c r="I41" s="326">
        <v>64</v>
      </c>
      <c r="J41" s="247">
        <v>21</v>
      </c>
      <c r="K41" s="246">
        <v>417</v>
      </c>
      <c r="L41" s="325">
        <v>24</v>
      </c>
      <c r="M41" s="326">
        <v>473</v>
      </c>
      <c r="N41" s="247">
        <v>0</v>
      </c>
      <c r="O41" s="246">
        <v>0</v>
      </c>
      <c r="P41" s="325">
        <v>0</v>
      </c>
      <c r="Q41" s="330">
        <v>0</v>
      </c>
    </row>
    <row r="42" spans="1:17" s="3" customFormat="1" ht="22.5" customHeight="1">
      <c r="A42" s="15" t="s">
        <v>27</v>
      </c>
      <c r="B42" s="75">
        <v>429</v>
      </c>
      <c r="C42" s="78">
        <v>7931</v>
      </c>
      <c r="D42" s="18">
        <f t="shared" si="0"/>
        <v>420</v>
      </c>
      <c r="E42" s="72">
        <f t="shared" si="1"/>
        <v>7589</v>
      </c>
      <c r="F42" s="82">
        <v>144</v>
      </c>
      <c r="G42" s="83">
        <v>2462</v>
      </c>
      <c r="H42" s="327">
        <v>134</v>
      </c>
      <c r="I42" s="328">
        <v>2182</v>
      </c>
      <c r="J42" s="82">
        <v>282</v>
      </c>
      <c r="K42" s="83">
        <v>5443</v>
      </c>
      <c r="L42" s="327">
        <v>274</v>
      </c>
      <c r="M42" s="328">
        <v>5251</v>
      </c>
      <c r="N42" s="82">
        <v>3</v>
      </c>
      <c r="O42" s="83">
        <v>26</v>
      </c>
      <c r="P42" s="327">
        <v>12</v>
      </c>
      <c r="Q42" s="331">
        <v>156</v>
      </c>
    </row>
    <row r="43" spans="1:17" s="3" customFormat="1" ht="22.5" customHeight="1">
      <c r="A43" s="15" t="s">
        <v>28</v>
      </c>
      <c r="B43" s="75">
        <v>220</v>
      </c>
      <c r="C43" s="78">
        <v>4283</v>
      </c>
      <c r="D43" s="18">
        <f t="shared" si="0"/>
        <v>196</v>
      </c>
      <c r="E43" s="72">
        <f t="shared" si="1"/>
        <v>3733</v>
      </c>
      <c r="F43" s="81">
        <v>56</v>
      </c>
      <c r="G43" s="78">
        <v>909</v>
      </c>
      <c r="H43" s="325">
        <v>45</v>
      </c>
      <c r="I43" s="326">
        <v>769</v>
      </c>
      <c r="J43" s="117">
        <v>164</v>
      </c>
      <c r="K43" s="116">
        <v>3374</v>
      </c>
      <c r="L43" s="325">
        <v>148</v>
      </c>
      <c r="M43" s="326">
        <v>2934</v>
      </c>
      <c r="N43" s="117">
        <v>0</v>
      </c>
      <c r="O43" s="116">
        <v>0</v>
      </c>
      <c r="P43" s="325">
        <v>3</v>
      </c>
      <c r="Q43" s="330">
        <v>30</v>
      </c>
    </row>
    <row r="44" spans="1:17" s="3" customFormat="1" ht="22.5" customHeight="1">
      <c r="A44" s="15" t="s">
        <v>29</v>
      </c>
      <c r="B44" s="75">
        <v>191</v>
      </c>
      <c r="C44" s="78">
        <v>3932</v>
      </c>
      <c r="D44" s="18">
        <f t="shared" si="0"/>
        <v>189</v>
      </c>
      <c r="E44" s="72">
        <f t="shared" si="1"/>
        <v>3546</v>
      </c>
      <c r="F44" s="81">
        <v>47</v>
      </c>
      <c r="G44" s="78">
        <v>921</v>
      </c>
      <c r="H44" s="325">
        <v>50</v>
      </c>
      <c r="I44" s="326">
        <v>857</v>
      </c>
      <c r="J44" s="183">
        <v>138</v>
      </c>
      <c r="K44" s="182">
        <v>2907</v>
      </c>
      <c r="L44" s="325">
        <v>136</v>
      </c>
      <c r="M44" s="326">
        <v>2657</v>
      </c>
      <c r="N44" s="183">
        <v>6</v>
      </c>
      <c r="O44" s="182">
        <v>104</v>
      </c>
      <c r="P44" s="325">
        <v>3</v>
      </c>
      <c r="Q44" s="330">
        <v>32</v>
      </c>
    </row>
    <row r="45" spans="1:17" s="3" customFormat="1" ht="22.5" customHeight="1">
      <c r="A45" s="15" t="s">
        <v>30</v>
      </c>
      <c r="B45" s="75">
        <v>137</v>
      </c>
      <c r="C45" s="78">
        <v>2584</v>
      </c>
      <c r="D45" s="18">
        <f t="shared" si="0"/>
        <v>139</v>
      </c>
      <c r="E45" s="72">
        <f t="shared" si="1"/>
        <v>2560</v>
      </c>
      <c r="F45" s="81">
        <v>31</v>
      </c>
      <c r="G45" s="78">
        <v>524</v>
      </c>
      <c r="H45" s="325">
        <v>31</v>
      </c>
      <c r="I45" s="326">
        <v>496</v>
      </c>
      <c r="J45" s="203">
        <v>104</v>
      </c>
      <c r="K45" s="202">
        <v>2039</v>
      </c>
      <c r="L45" s="325">
        <v>107</v>
      </c>
      <c r="M45" s="326">
        <v>2051</v>
      </c>
      <c r="N45" s="203">
        <v>2</v>
      </c>
      <c r="O45" s="202">
        <v>21</v>
      </c>
      <c r="P45" s="325">
        <v>1</v>
      </c>
      <c r="Q45" s="330">
        <v>13</v>
      </c>
    </row>
    <row r="46" spans="1:17" s="3" customFormat="1" ht="22.5" customHeight="1">
      <c r="A46" s="15" t="s">
        <v>31</v>
      </c>
      <c r="B46" s="75">
        <v>99</v>
      </c>
      <c r="C46" s="78">
        <v>1738</v>
      </c>
      <c r="D46" s="18">
        <f t="shared" si="0"/>
        <v>91</v>
      </c>
      <c r="E46" s="72">
        <f t="shared" si="1"/>
        <v>1517</v>
      </c>
      <c r="F46" s="81">
        <v>43</v>
      </c>
      <c r="G46" s="78">
        <v>818</v>
      </c>
      <c r="H46" s="325">
        <v>45</v>
      </c>
      <c r="I46" s="326">
        <v>747</v>
      </c>
      <c r="J46" s="206">
        <v>53</v>
      </c>
      <c r="K46" s="205">
        <v>902</v>
      </c>
      <c r="L46" s="325">
        <v>46</v>
      </c>
      <c r="M46" s="326">
        <v>770</v>
      </c>
      <c r="N46" s="206">
        <v>3</v>
      </c>
      <c r="O46" s="205">
        <v>18</v>
      </c>
      <c r="P46" s="325">
        <v>0</v>
      </c>
      <c r="Q46" s="330">
        <v>0</v>
      </c>
    </row>
    <row r="47" spans="1:17" s="3" customFormat="1" ht="22.5" customHeight="1">
      <c r="A47" s="15" t="s">
        <v>32</v>
      </c>
      <c r="B47" s="75">
        <v>78</v>
      </c>
      <c r="C47" s="78">
        <v>1533</v>
      </c>
      <c r="D47" s="18">
        <f t="shared" si="0"/>
        <v>72</v>
      </c>
      <c r="E47" s="72">
        <f t="shared" si="1"/>
        <v>1464</v>
      </c>
      <c r="F47" s="81">
        <v>13</v>
      </c>
      <c r="G47" s="78">
        <v>268</v>
      </c>
      <c r="H47" s="325">
        <v>11</v>
      </c>
      <c r="I47" s="326">
        <v>186</v>
      </c>
      <c r="J47" s="258">
        <v>63</v>
      </c>
      <c r="K47" s="257">
        <v>1229</v>
      </c>
      <c r="L47" s="325">
        <v>59</v>
      </c>
      <c r="M47" s="326">
        <v>1236</v>
      </c>
      <c r="N47" s="258">
        <v>2</v>
      </c>
      <c r="O47" s="257">
        <v>36</v>
      </c>
      <c r="P47" s="325">
        <v>2</v>
      </c>
      <c r="Q47" s="330">
        <v>42</v>
      </c>
    </row>
    <row r="48" spans="1:17" s="3" customFormat="1" ht="22.5" customHeight="1">
      <c r="A48" s="15" t="s">
        <v>33</v>
      </c>
      <c r="B48" s="75">
        <v>18</v>
      </c>
      <c r="C48" s="78">
        <v>352</v>
      </c>
      <c r="D48" s="18">
        <f t="shared" si="0"/>
        <v>20</v>
      </c>
      <c r="E48" s="72">
        <f t="shared" si="1"/>
        <v>333</v>
      </c>
      <c r="F48" s="81">
        <v>8</v>
      </c>
      <c r="G48" s="78">
        <v>160</v>
      </c>
      <c r="H48" s="325">
        <v>7</v>
      </c>
      <c r="I48" s="326">
        <v>100</v>
      </c>
      <c r="J48" s="269">
        <v>10</v>
      </c>
      <c r="K48" s="268">
        <v>192</v>
      </c>
      <c r="L48" s="325">
        <v>12</v>
      </c>
      <c r="M48" s="326">
        <v>232</v>
      </c>
      <c r="N48" s="269">
        <v>0</v>
      </c>
      <c r="O48" s="268">
        <v>0</v>
      </c>
      <c r="P48" s="325">
        <v>1</v>
      </c>
      <c r="Q48" s="330">
        <v>1</v>
      </c>
    </row>
    <row r="49" spans="1:17" s="3" customFormat="1" ht="22.5" customHeight="1" thickBot="1">
      <c r="A49" s="16" t="s">
        <v>34</v>
      </c>
      <c r="B49" s="75">
        <v>30</v>
      </c>
      <c r="C49" s="78">
        <v>599</v>
      </c>
      <c r="D49" s="18">
        <f t="shared" si="0"/>
        <v>28</v>
      </c>
      <c r="E49" s="72">
        <f t="shared" si="1"/>
        <v>561</v>
      </c>
      <c r="F49" s="81">
        <v>2</v>
      </c>
      <c r="G49" s="78">
        <v>30</v>
      </c>
      <c r="H49" s="325">
        <v>2</v>
      </c>
      <c r="I49" s="326">
        <v>28</v>
      </c>
      <c r="J49" s="280">
        <v>28</v>
      </c>
      <c r="K49" s="279">
        <v>569</v>
      </c>
      <c r="L49" s="325">
        <v>26</v>
      </c>
      <c r="M49" s="326">
        <v>533</v>
      </c>
      <c r="N49" s="280">
        <v>0</v>
      </c>
      <c r="O49" s="279">
        <v>0</v>
      </c>
      <c r="P49" s="325">
        <v>0</v>
      </c>
      <c r="Q49" s="330">
        <v>0</v>
      </c>
    </row>
    <row r="50" spans="1:17" s="17" customFormat="1" ht="42.75" customHeight="1" thickBot="1">
      <c r="A50" s="34" t="s">
        <v>36</v>
      </c>
      <c r="B50" s="35">
        <f>SUM(B7:B49)</f>
        <v>19959</v>
      </c>
      <c r="C50" s="36">
        <f aca="true" t="shared" si="2" ref="C50:O50">SUM(C7:C49)</f>
        <v>364181</v>
      </c>
      <c r="D50" s="37">
        <f>SUM(D7:D49)</f>
        <v>19328</v>
      </c>
      <c r="E50" s="36">
        <f>SUM(E7:E49)</f>
        <v>350034</v>
      </c>
      <c r="F50" s="38">
        <f t="shared" si="2"/>
        <v>6173</v>
      </c>
      <c r="G50" s="36">
        <f t="shared" si="2"/>
        <v>102446</v>
      </c>
      <c r="H50" s="37">
        <f>SUM(H7:H49)</f>
        <v>5924</v>
      </c>
      <c r="I50" s="39">
        <f>SUM(I7:I49)</f>
        <v>98253</v>
      </c>
      <c r="J50" s="38">
        <f t="shared" si="2"/>
        <v>13099</v>
      </c>
      <c r="K50" s="36">
        <f t="shared" si="2"/>
        <v>252927</v>
      </c>
      <c r="L50" s="37">
        <f>SUM(L7:L49)</f>
        <v>12694</v>
      </c>
      <c r="M50" s="39">
        <f>SUM(M7:M49)</f>
        <v>244344</v>
      </c>
      <c r="N50" s="38">
        <f t="shared" si="2"/>
        <v>687</v>
      </c>
      <c r="O50" s="36">
        <f t="shared" si="2"/>
        <v>8808</v>
      </c>
      <c r="P50" s="37">
        <f>SUM(P7:P49)</f>
        <v>710</v>
      </c>
      <c r="Q50" s="40">
        <f>SUM(Q7:Q49)</f>
        <v>7437</v>
      </c>
    </row>
    <row r="51" ht="23.25" customHeight="1">
      <c r="A51" s="7"/>
    </row>
  </sheetData>
  <sheetProtection/>
  <mergeCells count="15">
    <mergeCell ref="A4:A6"/>
    <mergeCell ref="B4:E4"/>
    <mergeCell ref="B5:C5"/>
    <mergeCell ref="D5:E5"/>
    <mergeCell ref="C3:E3"/>
    <mergeCell ref="H5:I5"/>
    <mergeCell ref="N3:Q3"/>
    <mergeCell ref="F4:I4"/>
    <mergeCell ref="J4:M4"/>
    <mergeCell ref="N4:Q4"/>
    <mergeCell ref="N5:O5"/>
    <mergeCell ref="F5:G5"/>
    <mergeCell ref="J5:K5"/>
    <mergeCell ref="P5:Q5"/>
    <mergeCell ref="L5:M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view="pageBreakPreview" zoomScale="50" zoomScaleNormal="75" zoomScaleSheetLayoutView="50" zoomScalePageLayoutView="0" workbookViewId="0" topLeftCell="A1">
      <pane xSplit="1" ySplit="6" topLeftCell="B13" activePane="bottomRight" state="frozen"/>
      <selection pane="topLeft" activeCell="H27" sqref="H27"/>
      <selection pane="topRight" activeCell="H27" sqref="H27"/>
      <selection pane="bottomLeft" activeCell="H27" sqref="H27"/>
      <selection pane="bottomRight" activeCell="P28" sqref="P28"/>
    </sheetView>
  </sheetViews>
  <sheetFormatPr defaultColWidth="9.00390625" defaultRowHeight="13.5"/>
  <cols>
    <col min="1" max="1" width="19.125" style="2" customWidth="1"/>
    <col min="2" max="2" width="13.50390625" style="2" customWidth="1"/>
    <col min="3" max="3" width="16.75390625" style="2" customWidth="1"/>
    <col min="4" max="4" width="13.50390625" style="2" customWidth="1"/>
    <col min="5" max="5" width="16.75390625" style="2" customWidth="1"/>
    <col min="6" max="6" width="11.375" style="2" customWidth="1"/>
    <col min="7" max="7" width="13.125" style="2" customWidth="1"/>
    <col min="8" max="8" width="11.375" style="2" customWidth="1"/>
    <col min="9" max="9" width="13.125" style="2" customWidth="1"/>
    <col min="10" max="10" width="11.375" style="2" customWidth="1"/>
    <col min="11" max="11" width="13.125" style="2" customWidth="1"/>
    <col min="12" max="12" width="11.375" style="2" customWidth="1"/>
    <col min="13" max="13" width="13.125" style="2" customWidth="1"/>
    <col min="14" max="14" width="11.375" style="2" customWidth="1"/>
    <col min="15" max="15" width="13.125" style="2" customWidth="1"/>
    <col min="16" max="16" width="11.375" style="2" customWidth="1"/>
    <col min="17" max="17" width="13.125" style="2" customWidth="1"/>
    <col min="18" max="16384" width="9.00390625" style="2" customWidth="1"/>
  </cols>
  <sheetData>
    <row r="1" spans="1:9" ht="35.25" customHeight="1">
      <c r="A1" s="19" t="s">
        <v>63</v>
      </c>
      <c r="F1" s="4"/>
      <c r="G1" s="1"/>
      <c r="H1" s="1"/>
      <c r="I1" s="1"/>
    </row>
    <row r="2" spans="1:9" ht="33" customHeight="1">
      <c r="A2" s="19" t="s">
        <v>57</v>
      </c>
      <c r="F2" s="4"/>
      <c r="G2" s="1"/>
      <c r="H2" s="1"/>
      <c r="I2" s="14"/>
    </row>
    <row r="3" spans="1:17" s="10" customFormat="1" ht="33.75" customHeight="1" thickBot="1">
      <c r="A3" s="8"/>
      <c r="B3" s="9"/>
      <c r="C3" s="388" t="s">
        <v>56</v>
      </c>
      <c r="D3" s="388"/>
      <c r="E3" s="388"/>
      <c r="J3" s="11"/>
      <c r="N3" s="388"/>
      <c r="O3" s="388"/>
      <c r="P3" s="388"/>
      <c r="Q3" s="388"/>
    </row>
    <row r="4" spans="1:17" s="10" customFormat="1" ht="36" customHeight="1" thickBot="1">
      <c r="A4" s="398" t="s">
        <v>49</v>
      </c>
      <c r="B4" s="401" t="s">
        <v>42</v>
      </c>
      <c r="C4" s="402"/>
      <c r="D4" s="402"/>
      <c r="E4" s="402"/>
      <c r="F4" s="389" t="s">
        <v>55</v>
      </c>
      <c r="G4" s="390"/>
      <c r="H4" s="390"/>
      <c r="I4" s="391"/>
      <c r="J4" s="389" t="s">
        <v>54</v>
      </c>
      <c r="K4" s="390"/>
      <c r="L4" s="390"/>
      <c r="M4" s="391"/>
      <c r="N4" s="389" t="s">
        <v>53</v>
      </c>
      <c r="O4" s="390"/>
      <c r="P4" s="390"/>
      <c r="Q4" s="392"/>
    </row>
    <row r="5" spans="1:17" s="10" customFormat="1" ht="61.5" customHeight="1" thickBot="1">
      <c r="A5" s="399"/>
      <c r="B5" s="410" t="s">
        <v>62</v>
      </c>
      <c r="C5" s="411"/>
      <c r="D5" s="405" t="s">
        <v>64</v>
      </c>
      <c r="E5" s="409"/>
      <c r="F5" s="407" t="s">
        <v>62</v>
      </c>
      <c r="G5" s="408"/>
      <c r="H5" s="405" t="s">
        <v>64</v>
      </c>
      <c r="I5" s="409"/>
      <c r="J5" s="407" t="s">
        <v>62</v>
      </c>
      <c r="K5" s="408"/>
      <c r="L5" s="405" t="s">
        <v>64</v>
      </c>
      <c r="M5" s="409"/>
      <c r="N5" s="407" t="s">
        <v>62</v>
      </c>
      <c r="O5" s="408"/>
      <c r="P5" s="405" t="s">
        <v>64</v>
      </c>
      <c r="Q5" s="406"/>
    </row>
    <row r="6" spans="1:17" ht="36" customHeight="1" thickBot="1">
      <c r="A6" s="400"/>
      <c r="B6" s="53" t="s">
        <v>50</v>
      </c>
      <c r="C6" s="54" t="s">
        <v>51</v>
      </c>
      <c r="D6" s="51" t="s">
        <v>50</v>
      </c>
      <c r="E6" s="84" t="s">
        <v>51</v>
      </c>
      <c r="F6" s="55" t="s">
        <v>50</v>
      </c>
      <c r="G6" s="54" t="s">
        <v>51</v>
      </c>
      <c r="H6" s="51" t="s">
        <v>50</v>
      </c>
      <c r="I6" s="56" t="s">
        <v>51</v>
      </c>
      <c r="J6" s="55" t="s">
        <v>50</v>
      </c>
      <c r="K6" s="54" t="s">
        <v>51</v>
      </c>
      <c r="L6" s="51" t="s">
        <v>50</v>
      </c>
      <c r="M6" s="56" t="s">
        <v>51</v>
      </c>
      <c r="N6" s="55" t="s">
        <v>50</v>
      </c>
      <c r="O6" s="54" t="s">
        <v>51</v>
      </c>
      <c r="P6" s="51" t="s">
        <v>50</v>
      </c>
      <c r="Q6" s="52" t="s">
        <v>51</v>
      </c>
    </row>
    <row r="7" spans="1:18" s="20" customFormat="1" ht="22.5" customHeight="1">
      <c r="A7" s="6" t="s">
        <v>40</v>
      </c>
      <c r="B7" s="43">
        <v>438</v>
      </c>
      <c r="C7" s="44">
        <v>7654</v>
      </c>
      <c r="D7" s="18">
        <f>H7+L7+P7</f>
        <v>290</v>
      </c>
      <c r="E7" s="72">
        <f>I7+M7+Q7</f>
        <v>4772</v>
      </c>
      <c r="F7" s="73">
        <v>90</v>
      </c>
      <c r="G7" s="74">
        <v>1255</v>
      </c>
      <c r="H7" s="332">
        <v>59</v>
      </c>
      <c r="I7" s="333">
        <v>823</v>
      </c>
      <c r="J7" s="195">
        <v>165</v>
      </c>
      <c r="K7" s="196">
        <v>3203</v>
      </c>
      <c r="L7" s="332">
        <v>103</v>
      </c>
      <c r="M7" s="333">
        <v>1876</v>
      </c>
      <c r="N7" s="195">
        <v>183</v>
      </c>
      <c r="O7" s="196">
        <v>3196</v>
      </c>
      <c r="P7" s="332">
        <v>128</v>
      </c>
      <c r="Q7" s="340">
        <v>2073</v>
      </c>
      <c r="R7" s="21"/>
    </row>
    <row r="8" spans="1:18" s="3" customFormat="1" ht="22.5" customHeight="1">
      <c r="A8" s="15" t="s">
        <v>1</v>
      </c>
      <c r="B8" s="43">
        <v>10</v>
      </c>
      <c r="C8" s="45">
        <v>154</v>
      </c>
      <c r="D8" s="18">
        <f>H8+L8+P8</f>
        <v>5</v>
      </c>
      <c r="E8" s="72">
        <f>I8+M8+Q8</f>
        <v>84</v>
      </c>
      <c r="F8" s="48">
        <v>3</v>
      </c>
      <c r="G8" s="46">
        <v>33</v>
      </c>
      <c r="H8" s="334">
        <v>1</v>
      </c>
      <c r="I8" s="335">
        <v>23</v>
      </c>
      <c r="J8" s="97">
        <v>0</v>
      </c>
      <c r="K8" s="96">
        <v>0</v>
      </c>
      <c r="L8" s="334">
        <v>0</v>
      </c>
      <c r="M8" s="335">
        <v>0</v>
      </c>
      <c r="N8" s="97">
        <v>7</v>
      </c>
      <c r="O8" s="96">
        <v>121</v>
      </c>
      <c r="P8" s="334">
        <v>4</v>
      </c>
      <c r="Q8" s="341">
        <v>61</v>
      </c>
      <c r="R8" s="5"/>
    </row>
    <row r="9" spans="1:18" s="3" customFormat="1" ht="22.5" customHeight="1">
      <c r="A9" s="15" t="s">
        <v>3</v>
      </c>
      <c r="B9" s="43">
        <v>4</v>
      </c>
      <c r="C9" s="45">
        <v>80</v>
      </c>
      <c r="D9" s="18">
        <f aca="true" t="shared" si="0" ref="D9:D49">H9+L9+P9</f>
        <v>3</v>
      </c>
      <c r="E9" s="72">
        <f aca="true" t="shared" si="1" ref="E9:E49">I9+M9+Q9</f>
        <v>53</v>
      </c>
      <c r="F9" s="48">
        <v>2</v>
      </c>
      <c r="G9" s="46">
        <v>40</v>
      </c>
      <c r="H9" s="334">
        <v>1</v>
      </c>
      <c r="I9" s="335">
        <v>17</v>
      </c>
      <c r="J9" s="227">
        <v>1</v>
      </c>
      <c r="K9" s="226">
        <v>20</v>
      </c>
      <c r="L9" s="334">
        <v>1</v>
      </c>
      <c r="M9" s="335">
        <v>20</v>
      </c>
      <c r="N9" s="227">
        <v>1</v>
      </c>
      <c r="O9" s="226">
        <v>20</v>
      </c>
      <c r="P9" s="334">
        <v>1</v>
      </c>
      <c r="Q9" s="341">
        <v>16</v>
      </c>
      <c r="R9" s="5"/>
    </row>
    <row r="10" spans="1:18" s="3" customFormat="1" ht="22.5" customHeight="1">
      <c r="A10" s="15" t="s">
        <v>4</v>
      </c>
      <c r="B10" s="43">
        <v>1</v>
      </c>
      <c r="C10" s="45">
        <v>20</v>
      </c>
      <c r="D10" s="18">
        <f t="shared" si="0"/>
        <v>1</v>
      </c>
      <c r="E10" s="72">
        <f t="shared" si="1"/>
        <v>20</v>
      </c>
      <c r="F10" s="48">
        <v>0</v>
      </c>
      <c r="G10" s="46">
        <v>0</v>
      </c>
      <c r="H10" s="334">
        <v>0</v>
      </c>
      <c r="I10" s="335">
        <v>0</v>
      </c>
      <c r="J10" s="238">
        <v>1</v>
      </c>
      <c r="K10" s="237">
        <v>20</v>
      </c>
      <c r="L10" s="334">
        <v>1</v>
      </c>
      <c r="M10" s="335">
        <v>20</v>
      </c>
      <c r="N10" s="238">
        <v>0</v>
      </c>
      <c r="O10" s="237">
        <v>0</v>
      </c>
      <c r="P10" s="334">
        <v>0</v>
      </c>
      <c r="Q10" s="341">
        <v>0</v>
      </c>
      <c r="R10" s="5"/>
    </row>
    <row r="11" spans="1:18" s="3" customFormat="1" ht="22.5" customHeight="1">
      <c r="A11" s="15" t="s">
        <v>2</v>
      </c>
      <c r="B11" s="43">
        <v>15</v>
      </c>
      <c r="C11" s="45">
        <v>293</v>
      </c>
      <c r="D11" s="18">
        <f t="shared" si="0"/>
        <v>14</v>
      </c>
      <c r="E11" s="72">
        <f t="shared" si="1"/>
        <v>293</v>
      </c>
      <c r="F11" s="49">
        <v>1</v>
      </c>
      <c r="G11" s="50">
        <v>22</v>
      </c>
      <c r="H11" s="336">
        <v>1</v>
      </c>
      <c r="I11" s="337">
        <v>6</v>
      </c>
      <c r="J11" s="173">
        <v>9</v>
      </c>
      <c r="K11" s="174">
        <v>174</v>
      </c>
      <c r="L11" s="336">
        <v>4</v>
      </c>
      <c r="M11" s="337">
        <v>81</v>
      </c>
      <c r="N11" s="173">
        <v>5</v>
      </c>
      <c r="O11" s="174">
        <v>97</v>
      </c>
      <c r="P11" s="336">
        <v>9</v>
      </c>
      <c r="Q11" s="342">
        <v>206</v>
      </c>
      <c r="R11" s="5"/>
    </row>
    <row r="12" spans="1:18" s="3" customFormat="1" ht="22.5" customHeight="1">
      <c r="A12" s="15" t="s">
        <v>43</v>
      </c>
      <c r="B12" s="43">
        <v>30</v>
      </c>
      <c r="C12" s="46">
        <v>760</v>
      </c>
      <c r="D12" s="18">
        <f t="shared" si="0"/>
        <v>24</v>
      </c>
      <c r="E12" s="72">
        <f t="shared" si="1"/>
        <v>411</v>
      </c>
      <c r="F12" s="48">
        <v>2</v>
      </c>
      <c r="G12" s="46">
        <v>36</v>
      </c>
      <c r="H12" s="334">
        <v>3</v>
      </c>
      <c r="I12" s="335">
        <v>40</v>
      </c>
      <c r="J12" s="48">
        <v>6</v>
      </c>
      <c r="K12" s="46">
        <v>135</v>
      </c>
      <c r="L12" s="334">
        <v>12</v>
      </c>
      <c r="M12" s="335">
        <v>211</v>
      </c>
      <c r="N12" s="48">
        <v>22</v>
      </c>
      <c r="O12" s="46">
        <v>589</v>
      </c>
      <c r="P12" s="334">
        <v>9</v>
      </c>
      <c r="Q12" s="341">
        <v>160</v>
      </c>
      <c r="R12" s="5"/>
    </row>
    <row r="13" spans="1:18" s="3" customFormat="1" ht="22.5" customHeight="1">
      <c r="A13" s="15" t="s">
        <v>44</v>
      </c>
      <c r="B13" s="43">
        <v>71</v>
      </c>
      <c r="C13" s="46">
        <v>1038</v>
      </c>
      <c r="D13" s="18">
        <f t="shared" si="0"/>
        <v>61</v>
      </c>
      <c r="E13" s="72">
        <f t="shared" si="1"/>
        <v>838</v>
      </c>
      <c r="F13" s="49">
        <v>9</v>
      </c>
      <c r="G13" s="50">
        <v>140</v>
      </c>
      <c r="H13" s="336">
        <v>9</v>
      </c>
      <c r="I13" s="337">
        <v>71</v>
      </c>
      <c r="J13" s="129">
        <v>21</v>
      </c>
      <c r="K13" s="130">
        <v>308</v>
      </c>
      <c r="L13" s="336">
        <v>26</v>
      </c>
      <c r="M13" s="337">
        <v>429</v>
      </c>
      <c r="N13" s="129">
        <v>41</v>
      </c>
      <c r="O13" s="130">
        <v>590</v>
      </c>
      <c r="P13" s="336">
        <v>26</v>
      </c>
      <c r="Q13" s="342">
        <v>338</v>
      </c>
      <c r="R13" s="5"/>
    </row>
    <row r="14" spans="1:17" s="3" customFormat="1" ht="22.5" customHeight="1">
      <c r="A14" s="15" t="s">
        <v>5</v>
      </c>
      <c r="B14" s="43">
        <v>8</v>
      </c>
      <c r="C14" s="46">
        <v>132</v>
      </c>
      <c r="D14" s="18">
        <f t="shared" si="0"/>
        <v>12</v>
      </c>
      <c r="E14" s="72">
        <f t="shared" si="1"/>
        <v>187</v>
      </c>
      <c r="F14" s="48">
        <v>2</v>
      </c>
      <c r="G14" s="46">
        <v>15</v>
      </c>
      <c r="H14" s="334">
        <v>4</v>
      </c>
      <c r="I14" s="335">
        <v>49</v>
      </c>
      <c r="J14" s="163">
        <v>3</v>
      </c>
      <c r="K14" s="162">
        <v>51</v>
      </c>
      <c r="L14" s="334">
        <v>4</v>
      </c>
      <c r="M14" s="335">
        <v>80</v>
      </c>
      <c r="N14" s="163">
        <v>3</v>
      </c>
      <c r="O14" s="162">
        <v>66</v>
      </c>
      <c r="P14" s="334">
        <v>4</v>
      </c>
      <c r="Q14" s="341">
        <v>58</v>
      </c>
    </row>
    <row r="15" spans="1:17" s="3" customFormat="1" ht="22.5" customHeight="1">
      <c r="A15" s="15" t="s">
        <v>6</v>
      </c>
      <c r="B15" s="43">
        <v>10</v>
      </c>
      <c r="C15" s="46">
        <v>145</v>
      </c>
      <c r="D15" s="18">
        <f t="shared" si="0"/>
        <v>11</v>
      </c>
      <c r="E15" s="72">
        <f t="shared" si="1"/>
        <v>162</v>
      </c>
      <c r="F15" s="48">
        <v>2</v>
      </c>
      <c r="G15" s="46">
        <v>15</v>
      </c>
      <c r="H15" s="334">
        <v>0</v>
      </c>
      <c r="I15" s="335">
        <v>0</v>
      </c>
      <c r="J15" s="185">
        <v>6</v>
      </c>
      <c r="K15" s="184">
        <v>108</v>
      </c>
      <c r="L15" s="334">
        <v>11</v>
      </c>
      <c r="M15" s="335">
        <v>162</v>
      </c>
      <c r="N15" s="185">
        <v>2</v>
      </c>
      <c r="O15" s="184">
        <v>22</v>
      </c>
      <c r="P15" s="334">
        <v>0</v>
      </c>
      <c r="Q15" s="341">
        <v>0</v>
      </c>
    </row>
    <row r="16" spans="1:17" s="3" customFormat="1" ht="22.5" customHeight="1">
      <c r="A16" s="15" t="s">
        <v>7</v>
      </c>
      <c r="B16" s="43">
        <v>8</v>
      </c>
      <c r="C16" s="46">
        <v>94</v>
      </c>
      <c r="D16" s="18">
        <f t="shared" si="0"/>
        <v>10</v>
      </c>
      <c r="E16" s="72">
        <f t="shared" si="1"/>
        <v>89</v>
      </c>
      <c r="F16" s="48">
        <v>1</v>
      </c>
      <c r="G16" s="46">
        <v>20</v>
      </c>
      <c r="H16" s="334">
        <v>1</v>
      </c>
      <c r="I16" s="335">
        <v>12</v>
      </c>
      <c r="J16" s="216">
        <v>2</v>
      </c>
      <c r="K16" s="215">
        <v>34</v>
      </c>
      <c r="L16" s="334">
        <v>2</v>
      </c>
      <c r="M16" s="335">
        <v>23</v>
      </c>
      <c r="N16" s="216">
        <v>5</v>
      </c>
      <c r="O16" s="215">
        <v>40</v>
      </c>
      <c r="P16" s="334">
        <v>7</v>
      </c>
      <c r="Q16" s="341">
        <v>54</v>
      </c>
    </row>
    <row r="17" spans="1:17" s="3" customFormat="1" ht="22.5" customHeight="1">
      <c r="A17" s="15" t="s">
        <v>45</v>
      </c>
      <c r="B17" s="43">
        <v>49</v>
      </c>
      <c r="C17" s="46">
        <v>545</v>
      </c>
      <c r="D17" s="18">
        <f t="shared" si="0"/>
        <v>43</v>
      </c>
      <c r="E17" s="72">
        <f t="shared" si="1"/>
        <v>397</v>
      </c>
      <c r="F17" s="49">
        <v>13</v>
      </c>
      <c r="G17" s="50">
        <v>149</v>
      </c>
      <c r="H17" s="336">
        <v>11</v>
      </c>
      <c r="I17" s="337">
        <v>112</v>
      </c>
      <c r="J17" s="151">
        <v>17</v>
      </c>
      <c r="K17" s="152">
        <v>238</v>
      </c>
      <c r="L17" s="336">
        <v>13</v>
      </c>
      <c r="M17" s="337">
        <v>173</v>
      </c>
      <c r="N17" s="151">
        <v>19</v>
      </c>
      <c r="O17" s="152">
        <v>158</v>
      </c>
      <c r="P17" s="336">
        <v>19</v>
      </c>
      <c r="Q17" s="342">
        <v>112</v>
      </c>
    </row>
    <row r="18" spans="1:17" s="3" customFormat="1" ht="22.5" customHeight="1">
      <c r="A18" s="15" t="s">
        <v>46</v>
      </c>
      <c r="B18" s="43">
        <v>23</v>
      </c>
      <c r="C18" s="46">
        <v>488</v>
      </c>
      <c r="D18" s="18">
        <f t="shared" si="0"/>
        <v>25</v>
      </c>
      <c r="E18" s="72">
        <f t="shared" si="1"/>
        <v>509</v>
      </c>
      <c r="F18" s="48">
        <v>10</v>
      </c>
      <c r="G18" s="46">
        <v>150</v>
      </c>
      <c r="H18" s="334">
        <v>5</v>
      </c>
      <c r="I18" s="335">
        <v>80</v>
      </c>
      <c r="J18" s="141">
        <v>3</v>
      </c>
      <c r="K18" s="140">
        <v>111</v>
      </c>
      <c r="L18" s="334">
        <v>10</v>
      </c>
      <c r="M18" s="335">
        <v>213</v>
      </c>
      <c r="N18" s="141">
        <v>10</v>
      </c>
      <c r="O18" s="140">
        <v>227</v>
      </c>
      <c r="P18" s="334">
        <v>10</v>
      </c>
      <c r="Q18" s="341">
        <v>216</v>
      </c>
    </row>
    <row r="19" spans="1:17" s="3" customFormat="1" ht="22.5" customHeight="1">
      <c r="A19" s="15" t="s">
        <v>47</v>
      </c>
      <c r="B19" s="43">
        <v>55</v>
      </c>
      <c r="C19" s="46">
        <v>968</v>
      </c>
      <c r="D19" s="18">
        <f t="shared" si="0"/>
        <v>40</v>
      </c>
      <c r="E19" s="72">
        <f t="shared" si="1"/>
        <v>549</v>
      </c>
      <c r="F19" s="48">
        <v>3</v>
      </c>
      <c r="G19" s="46">
        <v>69</v>
      </c>
      <c r="H19" s="359">
        <v>2</v>
      </c>
      <c r="I19" s="360">
        <v>33</v>
      </c>
      <c r="J19" s="358">
        <v>16</v>
      </c>
      <c r="K19" s="357">
        <v>384</v>
      </c>
      <c r="L19" s="359">
        <v>13</v>
      </c>
      <c r="M19" s="355">
        <v>247</v>
      </c>
      <c r="N19" s="358">
        <v>36</v>
      </c>
      <c r="O19" s="357">
        <v>515</v>
      </c>
      <c r="P19" s="359">
        <v>25</v>
      </c>
      <c r="Q19" s="356">
        <v>269</v>
      </c>
    </row>
    <row r="20" spans="1:17" s="3" customFormat="1" ht="22.5" customHeight="1">
      <c r="A20" s="15" t="s">
        <v>8</v>
      </c>
      <c r="B20" s="43">
        <v>32</v>
      </c>
      <c r="C20" s="46">
        <v>548</v>
      </c>
      <c r="D20" s="18">
        <f t="shared" si="0"/>
        <v>29</v>
      </c>
      <c r="E20" s="72">
        <f t="shared" si="1"/>
        <v>392</v>
      </c>
      <c r="F20" s="48">
        <v>3</v>
      </c>
      <c r="G20" s="46">
        <v>57</v>
      </c>
      <c r="H20" s="336">
        <v>2</v>
      </c>
      <c r="I20" s="337">
        <v>40</v>
      </c>
      <c r="J20" s="173">
        <v>8</v>
      </c>
      <c r="K20" s="174">
        <v>170</v>
      </c>
      <c r="L20" s="336">
        <v>14</v>
      </c>
      <c r="M20" s="337">
        <v>229</v>
      </c>
      <c r="N20" s="173">
        <v>21</v>
      </c>
      <c r="O20" s="174">
        <v>321</v>
      </c>
      <c r="P20" s="336">
        <v>13</v>
      </c>
      <c r="Q20" s="342">
        <v>123</v>
      </c>
    </row>
    <row r="21" spans="1:17" s="3" customFormat="1" ht="22.5" customHeight="1">
      <c r="A21" s="15" t="s">
        <v>9</v>
      </c>
      <c r="B21" s="43">
        <v>13</v>
      </c>
      <c r="C21" s="46">
        <v>193</v>
      </c>
      <c r="D21" s="18">
        <f t="shared" si="0"/>
        <v>15</v>
      </c>
      <c r="E21" s="72">
        <f t="shared" si="1"/>
        <v>148</v>
      </c>
      <c r="F21" s="48">
        <v>3</v>
      </c>
      <c r="G21" s="46">
        <v>43</v>
      </c>
      <c r="H21" s="334">
        <v>1</v>
      </c>
      <c r="I21" s="335">
        <v>20</v>
      </c>
      <c r="J21" s="185">
        <v>5</v>
      </c>
      <c r="K21" s="184">
        <v>85</v>
      </c>
      <c r="L21" s="334">
        <v>3</v>
      </c>
      <c r="M21" s="335">
        <v>47</v>
      </c>
      <c r="N21" s="185">
        <v>5</v>
      </c>
      <c r="O21" s="184">
        <v>65</v>
      </c>
      <c r="P21" s="334">
        <v>11</v>
      </c>
      <c r="Q21" s="341">
        <v>81</v>
      </c>
    </row>
    <row r="22" spans="1:17" s="3" customFormat="1" ht="22.5" customHeight="1">
      <c r="A22" s="15" t="s">
        <v>10</v>
      </c>
      <c r="B22" s="43">
        <v>7</v>
      </c>
      <c r="C22" s="46">
        <v>114</v>
      </c>
      <c r="D22" s="18">
        <f t="shared" si="0"/>
        <v>12</v>
      </c>
      <c r="E22" s="72">
        <f t="shared" si="1"/>
        <v>192</v>
      </c>
      <c r="F22" s="48">
        <v>4</v>
      </c>
      <c r="G22" s="46">
        <v>60</v>
      </c>
      <c r="H22" s="334">
        <v>2</v>
      </c>
      <c r="I22" s="335">
        <v>20</v>
      </c>
      <c r="J22" s="185">
        <v>1</v>
      </c>
      <c r="K22" s="184">
        <v>16</v>
      </c>
      <c r="L22" s="334">
        <v>5</v>
      </c>
      <c r="M22" s="335">
        <v>98</v>
      </c>
      <c r="N22" s="185">
        <v>2</v>
      </c>
      <c r="O22" s="184">
        <v>38</v>
      </c>
      <c r="P22" s="334">
        <v>5</v>
      </c>
      <c r="Q22" s="341">
        <v>74</v>
      </c>
    </row>
    <row r="23" spans="1:17" s="3" customFormat="1" ht="22.5" customHeight="1">
      <c r="A23" s="15" t="s">
        <v>35</v>
      </c>
      <c r="B23" s="43">
        <v>11</v>
      </c>
      <c r="C23" s="46">
        <v>236</v>
      </c>
      <c r="D23" s="18">
        <f t="shared" si="0"/>
        <v>3</v>
      </c>
      <c r="E23" s="72">
        <f t="shared" si="1"/>
        <v>21</v>
      </c>
      <c r="F23" s="48">
        <v>1</v>
      </c>
      <c r="G23" s="46">
        <v>20</v>
      </c>
      <c r="H23" s="334">
        <v>1</v>
      </c>
      <c r="I23" s="335">
        <v>6</v>
      </c>
      <c r="J23" s="185">
        <v>5</v>
      </c>
      <c r="K23" s="184">
        <v>106</v>
      </c>
      <c r="L23" s="334">
        <v>1</v>
      </c>
      <c r="M23" s="335">
        <v>4</v>
      </c>
      <c r="N23" s="185">
        <v>5</v>
      </c>
      <c r="O23" s="184">
        <v>110</v>
      </c>
      <c r="P23" s="334">
        <v>1</v>
      </c>
      <c r="Q23" s="341">
        <v>11</v>
      </c>
    </row>
    <row r="24" spans="1:17" s="3" customFormat="1" ht="22.5" customHeight="1">
      <c r="A24" s="15" t="s">
        <v>11</v>
      </c>
      <c r="B24" s="43">
        <v>5</v>
      </c>
      <c r="C24" s="46">
        <v>98</v>
      </c>
      <c r="D24" s="18">
        <f t="shared" si="0"/>
        <v>5</v>
      </c>
      <c r="E24" s="72">
        <f t="shared" si="1"/>
        <v>73</v>
      </c>
      <c r="F24" s="48">
        <v>1</v>
      </c>
      <c r="G24" s="46">
        <v>20</v>
      </c>
      <c r="H24" s="334">
        <v>2</v>
      </c>
      <c r="I24" s="335">
        <v>32</v>
      </c>
      <c r="J24" s="185">
        <v>2</v>
      </c>
      <c r="K24" s="184">
        <v>38</v>
      </c>
      <c r="L24" s="334">
        <v>1</v>
      </c>
      <c r="M24" s="335">
        <v>13</v>
      </c>
      <c r="N24" s="185">
        <v>2</v>
      </c>
      <c r="O24" s="184">
        <v>40</v>
      </c>
      <c r="P24" s="334">
        <v>2</v>
      </c>
      <c r="Q24" s="341">
        <v>28</v>
      </c>
    </row>
    <row r="25" spans="1:17" s="3" customFormat="1" ht="22.5" customHeight="1">
      <c r="A25" s="15" t="s">
        <v>12</v>
      </c>
      <c r="B25" s="43">
        <v>37</v>
      </c>
      <c r="C25" s="46">
        <v>372</v>
      </c>
      <c r="D25" s="18">
        <f t="shared" si="0"/>
        <v>69</v>
      </c>
      <c r="E25" s="72">
        <f t="shared" si="1"/>
        <v>853</v>
      </c>
      <c r="F25" s="49">
        <v>3</v>
      </c>
      <c r="G25" s="50">
        <v>84</v>
      </c>
      <c r="H25" s="336">
        <v>5</v>
      </c>
      <c r="I25" s="337">
        <v>90</v>
      </c>
      <c r="J25" s="173">
        <v>6</v>
      </c>
      <c r="K25" s="174">
        <v>36</v>
      </c>
      <c r="L25" s="336">
        <v>16</v>
      </c>
      <c r="M25" s="337">
        <v>186</v>
      </c>
      <c r="N25" s="173">
        <v>28</v>
      </c>
      <c r="O25" s="174">
        <v>252</v>
      </c>
      <c r="P25" s="336">
        <v>48</v>
      </c>
      <c r="Q25" s="342">
        <v>577</v>
      </c>
    </row>
    <row r="26" spans="1:17" s="3" customFormat="1" ht="22.5" customHeight="1">
      <c r="A26" s="15" t="s">
        <v>13</v>
      </c>
      <c r="B26" s="43">
        <v>6</v>
      </c>
      <c r="C26" s="46">
        <v>83</v>
      </c>
      <c r="D26" s="18">
        <f t="shared" si="0"/>
        <v>6</v>
      </c>
      <c r="E26" s="72">
        <f t="shared" si="1"/>
        <v>52</v>
      </c>
      <c r="F26" s="49">
        <v>2</v>
      </c>
      <c r="G26" s="50">
        <v>22</v>
      </c>
      <c r="H26" s="336">
        <v>2</v>
      </c>
      <c r="I26" s="337">
        <v>12</v>
      </c>
      <c r="J26" s="173">
        <v>1</v>
      </c>
      <c r="K26" s="174">
        <v>33</v>
      </c>
      <c r="L26" s="336">
        <v>0</v>
      </c>
      <c r="M26" s="337">
        <v>0</v>
      </c>
      <c r="N26" s="173">
        <v>3</v>
      </c>
      <c r="O26" s="174">
        <v>28</v>
      </c>
      <c r="P26" s="336">
        <v>4</v>
      </c>
      <c r="Q26" s="342">
        <v>40</v>
      </c>
    </row>
    <row r="27" spans="1:17" s="3" customFormat="1" ht="22.5" customHeight="1">
      <c r="A27" s="15" t="s">
        <v>48</v>
      </c>
      <c r="B27" s="43">
        <v>115</v>
      </c>
      <c r="C27" s="46">
        <v>1277</v>
      </c>
      <c r="D27" s="18">
        <f t="shared" si="0"/>
        <v>232</v>
      </c>
      <c r="E27" s="72">
        <f t="shared" si="1"/>
        <v>1667</v>
      </c>
      <c r="F27" s="49">
        <v>10</v>
      </c>
      <c r="G27" s="50">
        <v>139</v>
      </c>
      <c r="H27" s="336">
        <v>16</v>
      </c>
      <c r="I27" s="337">
        <v>104</v>
      </c>
      <c r="J27" s="49">
        <v>25</v>
      </c>
      <c r="K27" s="50">
        <v>347</v>
      </c>
      <c r="L27" s="336">
        <v>37</v>
      </c>
      <c r="M27" s="337">
        <v>324</v>
      </c>
      <c r="N27" s="49">
        <v>80</v>
      </c>
      <c r="O27" s="50">
        <v>791</v>
      </c>
      <c r="P27" s="336">
        <v>179</v>
      </c>
      <c r="Q27" s="342">
        <v>1239</v>
      </c>
    </row>
    <row r="28" spans="1:17" s="3" customFormat="1" ht="22.5" customHeight="1">
      <c r="A28" s="15" t="s">
        <v>14</v>
      </c>
      <c r="B28" s="43">
        <v>5</v>
      </c>
      <c r="C28" s="46">
        <v>83</v>
      </c>
      <c r="D28" s="18">
        <f t="shared" si="0"/>
        <v>12</v>
      </c>
      <c r="E28" s="72">
        <f t="shared" si="1"/>
        <v>194</v>
      </c>
      <c r="F28" s="48">
        <v>1</v>
      </c>
      <c r="G28" s="46">
        <v>20</v>
      </c>
      <c r="H28" s="334">
        <v>3</v>
      </c>
      <c r="I28" s="335">
        <v>61</v>
      </c>
      <c r="J28" s="185">
        <v>2</v>
      </c>
      <c r="K28" s="184">
        <v>53</v>
      </c>
      <c r="L28" s="334">
        <v>6</v>
      </c>
      <c r="M28" s="335">
        <v>88</v>
      </c>
      <c r="N28" s="185">
        <v>2</v>
      </c>
      <c r="O28" s="184">
        <v>10</v>
      </c>
      <c r="P28" s="334">
        <v>3</v>
      </c>
      <c r="Q28" s="341">
        <v>45</v>
      </c>
    </row>
    <row r="29" spans="1:17" s="3" customFormat="1" ht="22.5" customHeight="1">
      <c r="A29" s="15" t="s">
        <v>15</v>
      </c>
      <c r="B29" s="43">
        <v>10</v>
      </c>
      <c r="C29" s="46">
        <v>194</v>
      </c>
      <c r="D29" s="18">
        <f t="shared" si="0"/>
        <v>10</v>
      </c>
      <c r="E29" s="72">
        <f t="shared" si="1"/>
        <v>154</v>
      </c>
      <c r="F29" s="48">
        <v>2</v>
      </c>
      <c r="G29" s="46">
        <v>43</v>
      </c>
      <c r="H29" s="334">
        <v>2</v>
      </c>
      <c r="I29" s="335">
        <v>27</v>
      </c>
      <c r="J29" s="185">
        <v>3</v>
      </c>
      <c r="K29" s="184">
        <v>62</v>
      </c>
      <c r="L29" s="334">
        <v>5</v>
      </c>
      <c r="M29" s="335">
        <v>82</v>
      </c>
      <c r="N29" s="185">
        <v>5</v>
      </c>
      <c r="O29" s="184">
        <v>89</v>
      </c>
      <c r="P29" s="334">
        <v>3</v>
      </c>
      <c r="Q29" s="341">
        <v>45</v>
      </c>
    </row>
    <row r="30" spans="1:17" s="3" customFormat="1" ht="22.5" customHeight="1">
      <c r="A30" s="15" t="s">
        <v>17</v>
      </c>
      <c r="B30" s="43">
        <v>2</v>
      </c>
      <c r="C30" s="46">
        <v>32</v>
      </c>
      <c r="D30" s="18">
        <f t="shared" si="0"/>
        <v>3</v>
      </c>
      <c r="E30" s="72">
        <f t="shared" si="1"/>
        <v>62</v>
      </c>
      <c r="F30" s="48">
        <v>1</v>
      </c>
      <c r="G30" s="46">
        <v>14</v>
      </c>
      <c r="H30" s="334">
        <v>2</v>
      </c>
      <c r="I30" s="335">
        <v>36</v>
      </c>
      <c r="J30" s="185">
        <v>1</v>
      </c>
      <c r="K30" s="184">
        <v>18</v>
      </c>
      <c r="L30" s="334">
        <v>1</v>
      </c>
      <c r="M30" s="335">
        <v>26</v>
      </c>
      <c r="N30" s="185">
        <v>0</v>
      </c>
      <c r="O30" s="184">
        <v>0</v>
      </c>
      <c r="P30" s="334">
        <v>0</v>
      </c>
      <c r="Q30" s="341">
        <v>0</v>
      </c>
    </row>
    <row r="31" spans="1:17" s="3" customFormat="1" ht="22.5" customHeight="1">
      <c r="A31" s="15" t="s">
        <v>16</v>
      </c>
      <c r="B31" s="43">
        <v>30</v>
      </c>
      <c r="C31" s="46">
        <v>423</v>
      </c>
      <c r="D31" s="18">
        <f t="shared" si="0"/>
        <v>19</v>
      </c>
      <c r="E31" s="72">
        <f t="shared" si="1"/>
        <v>385</v>
      </c>
      <c r="F31" s="48">
        <v>3</v>
      </c>
      <c r="G31" s="46">
        <v>49</v>
      </c>
      <c r="H31" s="334">
        <v>1</v>
      </c>
      <c r="I31" s="335">
        <v>20</v>
      </c>
      <c r="J31" s="185">
        <v>6</v>
      </c>
      <c r="K31" s="184">
        <v>90</v>
      </c>
      <c r="L31" s="334">
        <v>3</v>
      </c>
      <c r="M31" s="335">
        <v>57</v>
      </c>
      <c r="N31" s="185">
        <v>21</v>
      </c>
      <c r="O31" s="184">
        <v>284</v>
      </c>
      <c r="P31" s="334">
        <v>15</v>
      </c>
      <c r="Q31" s="341">
        <v>308</v>
      </c>
    </row>
    <row r="32" spans="1:17" s="3" customFormat="1" ht="22.5" customHeight="1">
      <c r="A32" s="15" t="s">
        <v>18</v>
      </c>
      <c r="B32" s="43">
        <v>42</v>
      </c>
      <c r="C32" s="46">
        <v>818</v>
      </c>
      <c r="D32" s="18">
        <f t="shared" si="0"/>
        <v>28</v>
      </c>
      <c r="E32" s="72">
        <f t="shared" si="1"/>
        <v>530</v>
      </c>
      <c r="F32" s="49">
        <v>4</v>
      </c>
      <c r="G32" s="50">
        <v>86</v>
      </c>
      <c r="H32" s="336">
        <v>4</v>
      </c>
      <c r="I32" s="337">
        <v>69</v>
      </c>
      <c r="J32" s="173">
        <v>28</v>
      </c>
      <c r="K32" s="174">
        <v>532</v>
      </c>
      <c r="L32" s="336">
        <v>22</v>
      </c>
      <c r="M32" s="337">
        <v>455</v>
      </c>
      <c r="N32" s="173">
        <v>10</v>
      </c>
      <c r="O32" s="174">
        <v>200</v>
      </c>
      <c r="P32" s="336">
        <v>2</v>
      </c>
      <c r="Q32" s="342">
        <v>6</v>
      </c>
    </row>
    <row r="33" spans="1:17" s="3" customFormat="1" ht="22.5" customHeight="1">
      <c r="A33" s="15" t="s">
        <v>19</v>
      </c>
      <c r="B33" s="43">
        <v>10</v>
      </c>
      <c r="C33" s="46">
        <v>200</v>
      </c>
      <c r="D33" s="18">
        <f t="shared" si="0"/>
        <v>5</v>
      </c>
      <c r="E33" s="72">
        <f t="shared" si="1"/>
        <v>100</v>
      </c>
      <c r="F33" s="48">
        <v>2</v>
      </c>
      <c r="G33" s="46">
        <v>40</v>
      </c>
      <c r="H33" s="334">
        <v>0</v>
      </c>
      <c r="I33" s="335">
        <v>0</v>
      </c>
      <c r="J33" s="185">
        <v>6</v>
      </c>
      <c r="K33" s="184">
        <v>120</v>
      </c>
      <c r="L33" s="334">
        <v>4</v>
      </c>
      <c r="M33" s="335">
        <v>85</v>
      </c>
      <c r="N33" s="185">
        <v>2</v>
      </c>
      <c r="O33" s="184">
        <v>40</v>
      </c>
      <c r="P33" s="334">
        <v>1</v>
      </c>
      <c r="Q33" s="341">
        <v>15</v>
      </c>
    </row>
    <row r="34" spans="1:17" s="3" customFormat="1" ht="22.5" customHeight="1">
      <c r="A34" s="15" t="s">
        <v>21</v>
      </c>
      <c r="B34" s="43">
        <v>2</v>
      </c>
      <c r="C34" s="46">
        <v>44</v>
      </c>
      <c r="D34" s="18">
        <f t="shared" si="0"/>
        <v>1</v>
      </c>
      <c r="E34" s="72">
        <f t="shared" si="1"/>
        <v>8</v>
      </c>
      <c r="F34" s="48">
        <v>0</v>
      </c>
      <c r="G34" s="46">
        <v>0</v>
      </c>
      <c r="H34" s="334">
        <v>1</v>
      </c>
      <c r="I34" s="335">
        <v>8</v>
      </c>
      <c r="J34" s="304">
        <v>1</v>
      </c>
      <c r="K34" s="303">
        <v>22</v>
      </c>
      <c r="L34" s="334">
        <v>0</v>
      </c>
      <c r="M34" s="335">
        <v>0</v>
      </c>
      <c r="N34" s="304">
        <v>1</v>
      </c>
      <c r="O34" s="303">
        <v>22</v>
      </c>
      <c r="P34" s="334">
        <v>0</v>
      </c>
      <c r="Q34" s="341">
        <v>0</v>
      </c>
    </row>
    <row r="35" spans="1:17" s="3" customFormat="1" ht="22.5" customHeight="1">
      <c r="A35" s="15" t="s">
        <v>20</v>
      </c>
      <c r="B35" s="43">
        <v>1</v>
      </c>
      <c r="C35" s="46">
        <v>10</v>
      </c>
      <c r="D35" s="18">
        <f t="shared" si="0"/>
        <v>1</v>
      </c>
      <c r="E35" s="72">
        <f t="shared" si="1"/>
        <v>9</v>
      </c>
      <c r="F35" s="48">
        <v>0</v>
      </c>
      <c r="G35" s="46">
        <v>0</v>
      </c>
      <c r="H35" s="334">
        <v>0</v>
      </c>
      <c r="I35" s="335">
        <v>0</v>
      </c>
      <c r="J35" s="291">
        <v>1</v>
      </c>
      <c r="K35" s="290">
        <v>10</v>
      </c>
      <c r="L35" s="334">
        <v>1</v>
      </c>
      <c r="M35" s="335">
        <v>9</v>
      </c>
      <c r="N35" s="291">
        <v>0</v>
      </c>
      <c r="O35" s="290">
        <v>0</v>
      </c>
      <c r="P35" s="334">
        <v>0</v>
      </c>
      <c r="Q35" s="341">
        <v>0</v>
      </c>
    </row>
    <row r="36" spans="1:17" s="3" customFormat="1" ht="22.5" customHeight="1">
      <c r="A36" s="15" t="s">
        <v>22</v>
      </c>
      <c r="B36" s="43">
        <v>1</v>
      </c>
      <c r="C36" s="46">
        <v>22</v>
      </c>
      <c r="D36" s="18">
        <f t="shared" si="0"/>
        <v>4</v>
      </c>
      <c r="E36" s="72">
        <f t="shared" si="1"/>
        <v>44</v>
      </c>
      <c r="F36" s="48">
        <v>0</v>
      </c>
      <c r="G36" s="46">
        <v>0</v>
      </c>
      <c r="H36" s="334">
        <v>0</v>
      </c>
      <c r="I36" s="335">
        <v>0</v>
      </c>
      <c r="J36" s="315">
        <v>0</v>
      </c>
      <c r="K36" s="314">
        <v>0</v>
      </c>
      <c r="L36" s="334">
        <v>0</v>
      </c>
      <c r="M36" s="335">
        <v>0</v>
      </c>
      <c r="N36" s="315">
        <v>1</v>
      </c>
      <c r="O36" s="314">
        <v>22</v>
      </c>
      <c r="P36" s="334">
        <v>4</v>
      </c>
      <c r="Q36" s="341">
        <v>44</v>
      </c>
    </row>
    <row r="37" spans="1:17" s="3" customFormat="1" ht="22.5" customHeight="1">
      <c r="A37" s="15" t="s">
        <v>0</v>
      </c>
      <c r="B37" s="43">
        <v>163</v>
      </c>
      <c r="C37" s="46">
        <v>3196</v>
      </c>
      <c r="D37" s="18">
        <f t="shared" si="0"/>
        <v>150</v>
      </c>
      <c r="E37" s="72">
        <f t="shared" si="1"/>
        <v>2160</v>
      </c>
      <c r="F37" s="48">
        <v>37</v>
      </c>
      <c r="G37" s="46">
        <v>521</v>
      </c>
      <c r="H37" s="338">
        <v>25</v>
      </c>
      <c r="I37" s="339">
        <v>281</v>
      </c>
      <c r="J37" s="48">
        <v>74</v>
      </c>
      <c r="K37" s="46">
        <v>1589</v>
      </c>
      <c r="L37" s="338">
        <v>45</v>
      </c>
      <c r="M37" s="339">
        <v>823</v>
      </c>
      <c r="N37" s="48">
        <v>52</v>
      </c>
      <c r="O37" s="46">
        <v>1086</v>
      </c>
      <c r="P37" s="338">
        <v>80</v>
      </c>
      <c r="Q37" s="343">
        <v>1056</v>
      </c>
    </row>
    <row r="38" spans="1:17" s="3" customFormat="1" ht="22.5" customHeight="1">
      <c r="A38" s="15" t="s">
        <v>23</v>
      </c>
      <c r="B38" s="43">
        <v>37</v>
      </c>
      <c r="C38" s="46">
        <v>420</v>
      </c>
      <c r="D38" s="18">
        <f t="shared" si="0"/>
        <v>8</v>
      </c>
      <c r="E38" s="72">
        <f t="shared" si="1"/>
        <v>67</v>
      </c>
      <c r="F38" s="48">
        <v>2</v>
      </c>
      <c r="G38" s="46">
        <v>30</v>
      </c>
      <c r="H38" s="334">
        <v>0</v>
      </c>
      <c r="I38" s="335">
        <v>0</v>
      </c>
      <c r="J38" s="108">
        <v>15</v>
      </c>
      <c r="K38" s="107">
        <v>160</v>
      </c>
      <c r="L38" s="334">
        <v>1</v>
      </c>
      <c r="M38" s="335">
        <v>3</v>
      </c>
      <c r="N38" s="108">
        <v>20</v>
      </c>
      <c r="O38" s="107">
        <v>230</v>
      </c>
      <c r="P38" s="334">
        <v>7</v>
      </c>
      <c r="Q38" s="341">
        <v>64</v>
      </c>
    </row>
    <row r="39" spans="1:17" s="3" customFormat="1" ht="22.5" customHeight="1">
      <c r="A39" s="15" t="s">
        <v>24</v>
      </c>
      <c r="B39" s="43">
        <v>22</v>
      </c>
      <c r="C39" s="46">
        <v>261</v>
      </c>
      <c r="D39" s="18">
        <f t="shared" si="0"/>
        <v>19</v>
      </c>
      <c r="E39" s="72">
        <f t="shared" si="1"/>
        <v>199</v>
      </c>
      <c r="F39" s="48">
        <v>2</v>
      </c>
      <c r="G39" s="46">
        <v>44</v>
      </c>
      <c r="H39" s="334">
        <v>1</v>
      </c>
      <c r="I39" s="335">
        <v>20</v>
      </c>
      <c r="J39" s="185">
        <v>11</v>
      </c>
      <c r="K39" s="184">
        <v>154</v>
      </c>
      <c r="L39" s="334">
        <v>10</v>
      </c>
      <c r="M39" s="335">
        <v>134</v>
      </c>
      <c r="N39" s="185">
        <v>9</v>
      </c>
      <c r="O39" s="184">
        <v>63</v>
      </c>
      <c r="P39" s="334">
        <v>8</v>
      </c>
      <c r="Q39" s="341">
        <v>45</v>
      </c>
    </row>
    <row r="40" spans="1:17" s="3" customFormat="1" ht="22.5" customHeight="1">
      <c r="A40" s="15" t="s">
        <v>25</v>
      </c>
      <c r="B40" s="43">
        <v>10</v>
      </c>
      <c r="C40" s="46">
        <v>192</v>
      </c>
      <c r="D40" s="18">
        <f t="shared" si="0"/>
        <v>3</v>
      </c>
      <c r="E40" s="72">
        <f t="shared" si="1"/>
        <v>52</v>
      </c>
      <c r="F40" s="49">
        <v>2</v>
      </c>
      <c r="G40" s="50">
        <v>20</v>
      </c>
      <c r="H40" s="336">
        <v>0</v>
      </c>
      <c r="I40" s="337">
        <v>0</v>
      </c>
      <c r="J40" s="173">
        <v>4</v>
      </c>
      <c r="K40" s="174">
        <v>80</v>
      </c>
      <c r="L40" s="336">
        <v>1</v>
      </c>
      <c r="M40" s="337">
        <v>19</v>
      </c>
      <c r="N40" s="173">
        <v>4</v>
      </c>
      <c r="O40" s="174">
        <v>92</v>
      </c>
      <c r="P40" s="336">
        <v>2</v>
      </c>
      <c r="Q40" s="342">
        <v>33</v>
      </c>
    </row>
    <row r="41" spans="1:17" s="3" customFormat="1" ht="22.5" customHeight="1">
      <c r="A41" s="15" t="s">
        <v>26</v>
      </c>
      <c r="B41" s="43">
        <v>6</v>
      </c>
      <c r="C41" s="46">
        <v>52</v>
      </c>
      <c r="D41" s="18">
        <f t="shared" si="0"/>
        <v>5</v>
      </c>
      <c r="E41" s="72">
        <f t="shared" si="1"/>
        <v>67</v>
      </c>
      <c r="F41" s="48">
        <v>1</v>
      </c>
      <c r="G41" s="46">
        <v>13</v>
      </c>
      <c r="H41" s="334">
        <v>0</v>
      </c>
      <c r="I41" s="335">
        <v>0</v>
      </c>
      <c r="J41" s="249">
        <v>1</v>
      </c>
      <c r="K41" s="248">
        <v>14</v>
      </c>
      <c r="L41" s="334">
        <v>2</v>
      </c>
      <c r="M41" s="335">
        <v>27</v>
      </c>
      <c r="N41" s="249">
        <v>4</v>
      </c>
      <c r="O41" s="248">
        <v>25</v>
      </c>
      <c r="P41" s="334">
        <v>3</v>
      </c>
      <c r="Q41" s="341">
        <v>40</v>
      </c>
    </row>
    <row r="42" spans="1:17" s="3" customFormat="1" ht="22.5" customHeight="1">
      <c r="A42" s="15" t="s">
        <v>27</v>
      </c>
      <c r="B42" s="43">
        <v>18</v>
      </c>
      <c r="C42" s="46">
        <v>331</v>
      </c>
      <c r="D42" s="18">
        <f t="shared" si="0"/>
        <v>14</v>
      </c>
      <c r="E42" s="72">
        <f t="shared" si="1"/>
        <v>239</v>
      </c>
      <c r="F42" s="49">
        <v>4</v>
      </c>
      <c r="G42" s="50">
        <v>76</v>
      </c>
      <c r="H42" s="336">
        <v>3</v>
      </c>
      <c r="I42" s="337">
        <v>49</v>
      </c>
      <c r="J42" s="49">
        <v>12</v>
      </c>
      <c r="K42" s="50">
        <v>210</v>
      </c>
      <c r="L42" s="336">
        <v>9</v>
      </c>
      <c r="M42" s="337">
        <v>156</v>
      </c>
      <c r="N42" s="49">
        <v>2</v>
      </c>
      <c r="O42" s="50">
        <v>45</v>
      </c>
      <c r="P42" s="336">
        <v>2</v>
      </c>
      <c r="Q42" s="342">
        <v>34</v>
      </c>
    </row>
    <row r="43" spans="1:17" s="3" customFormat="1" ht="22.5" customHeight="1">
      <c r="A43" s="15" t="s">
        <v>28</v>
      </c>
      <c r="B43" s="43">
        <v>7</v>
      </c>
      <c r="C43" s="46">
        <v>155</v>
      </c>
      <c r="D43" s="18">
        <f t="shared" si="0"/>
        <v>5</v>
      </c>
      <c r="E43" s="72">
        <f t="shared" si="1"/>
        <v>85</v>
      </c>
      <c r="F43" s="48">
        <v>2</v>
      </c>
      <c r="G43" s="46">
        <v>30</v>
      </c>
      <c r="H43" s="334">
        <v>1</v>
      </c>
      <c r="I43" s="335">
        <v>20</v>
      </c>
      <c r="J43" s="119">
        <v>5</v>
      </c>
      <c r="K43" s="118">
        <v>125</v>
      </c>
      <c r="L43" s="334">
        <v>4</v>
      </c>
      <c r="M43" s="335">
        <v>65</v>
      </c>
      <c r="N43" s="119">
        <v>0</v>
      </c>
      <c r="O43" s="118">
        <v>0</v>
      </c>
      <c r="P43" s="334">
        <v>0</v>
      </c>
      <c r="Q43" s="341">
        <v>0</v>
      </c>
    </row>
    <row r="44" spans="1:17" s="3" customFormat="1" ht="22.5" customHeight="1">
      <c r="A44" s="15" t="s">
        <v>29</v>
      </c>
      <c r="B44" s="43">
        <v>6</v>
      </c>
      <c r="C44" s="46">
        <v>154</v>
      </c>
      <c r="D44" s="18">
        <f t="shared" si="0"/>
        <v>10</v>
      </c>
      <c r="E44" s="72">
        <f t="shared" si="1"/>
        <v>215</v>
      </c>
      <c r="F44" s="48">
        <v>2</v>
      </c>
      <c r="G44" s="46">
        <v>33</v>
      </c>
      <c r="H44" s="334">
        <v>2</v>
      </c>
      <c r="I44" s="335">
        <v>26</v>
      </c>
      <c r="J44" s="185">
        <v>2</v>
      </c>
      <c r="K44" s="184">
        <v>53</v>
      </c>
      <c r="L44" s="334">
        <v>4</v>
      </c>
      <c r="M44" s="335">
        <v>93</v>
      </c>
      <c r="N44" s="185">
        <v>2</v>
      </c>
      <c r="O44" s="184">
        <v>68</v>
      </c>
      <c r="P44" s="334">
        <v>4</v>
      </c>
      <c r="Q44" s="341">
        <v>96</v>
      </c>
    </row>
    <row r="45" spans="1:17" s="3" customFormat="1" ht="22.5" customHeight="1">
      <c r="A45" s="15" t="s">
        <v>30</v>
      </c>
      <c r="B45" s="43">
        <v>5</v>
      </c>
      <c r="C45" s="46">
        <v>75</v>
      </c>
      <c r="D45" s="18">
        <f t="shared" si="0"/>
        <v>4</v>
      </c>
      <c r="E45" s="72">
        <f t="shared" si="1"/>
        <v>70</v>
      </c>
      <c r="F45" s="48">
        <v>1</v>
      </c>
      <c r="G45" s="46">
        <v>9</v>
      </c>
      <c r="H45" s="334">
        <v>1</v>
      </c>
      <c r="I45" s="335">
        <v>19</v>
      </c>
      <c r="J45" s="185">
        <v>2</v>
      </c>
      <c r="K45" s="184">
        <v>34</v>
      </c>
      <c r="L45" s="334">
        <v>2</v>
      </c>
      <c r="M45" s="335">
        <v>36</v>
      </c>
      <c r="N45" s="185">
        <v>2</v>
      </c>
      <c r="O45" s="184">
        <v>32</v>
      </c>
      <c r="P45" s="334">
        <v>1</v>
      </c>
      <c r="Q45" s="341">
        <v>15</v>
      </c>
    </row>
    <row r="46" spans="1:17" s="3" customFormat="1" ht="22.5" customHeight="1">
      <c r="A46" s="15" t="s">
        <v>31</v>
      </c>
      <c r="B46" s="43">
        <v>8</v>
      </c>
      <c r="C46" s="46">
        <v>187</v>
      </c>
      <c r="D46" s="18">
        <f t="shared" si="0"/>
        <v>2</v>
      </c>
      <c r="E46" s="72">
        <f t="shared" si="1"/>
        <v>32</v>
      </c>
      <c r="F46" s="48">
        <v>2</v>
      </c>
      <c r="G46" s="46">
        <v>26</v>
      </c>
      <c r="H46" s="334">
        <v>1</v>
      </c>
      <c r="I46" s="335">
        <v>12</v>
      </c>
      <c r="J46" s="208">
        <v>2</v>
      </c>
      <c r="K46" s="207">
        <v>33</v>
      </c>
      <c r="L46" s="334">
        <v>1</v>
      </c>
      <c r="M46" s="335">
        <v>20</v>
      </c>
      <c r="N46" s="208">
        <v>4</v>
      </c>
      <c r="O46" s="207">
        <v>128</v>
      </c>
      <c r="P46" s="334">
        <v>0</v>
      </c>
      <c r="Q46" s="341">
        <v>0</v>
      </c>
    </row>
    <row r="47" spans="1:17" s="3" customFormat="1" ht="22.5" customHeight="1">
      <c r="A47" s="15" t="s">
        <v>32</v>
      </c>
      <c r="B47" s="43">
        <v>7</v>
      </c>
      <c r="C47" s="46">
        <v>109</v>
      </c>
      <c r="D47" s="18">
        <f t="shared" si="0"/>
        <v>5</v>
      </c>
      <c r="E47" s="72">
        <f t="shared" si="1"/>
        <v>78</v>
      </c>
      <c r="F47" s="48">
        <v>0</v>
      </c>
      <c r="G47" s="46">
        <v>0</v>
      </c>
      <c r="H47" s="334">
        <v>1</v>
      </c>
      <c r="I47" s="335">
        <v>7</v>
      </c>
      <c r="J47" s="260">
        <v>6</v>
      </c>
      <c r="K47" s="259">
        <v>95</v>
      </c>
      <c r="L47" s="334">
        <v>4</v>
      </c>
      <c r="M47" s="335">
        <v>71</v>
      </c>
      <c r="N47" s="260">
        <v>1</v>
      </c>
      <c r="O47" s="259">
        <v>14</v>
      </c>
      <c r="P47" s="361">
        <v>0</v>
      </c>
      <c r="Q47" s="356">
        <v>0</v>
      </c>
    </row>
    <row r="48" spans="1:17" s="3" customFormat="1" ht="22.5" customHeight="1">
      <c r="A48" s="15" t="s">
        <v>33</v>
      </c>
      <c r="B48" s="43">
        <v>1</v>
      </c>
      <c r="C48" s="46">
        <v>24</v>
      </c>
      <c r="D48" s="18">
        <f t="shared" si="0"/>
        <v>0</v>
      </c>
      <c r="E48" s="72">
        <f t="shared" si="1"/>
        <v>0</v>
      </c>
      <c r="F48" s="49">
        <v>0</v>
      </c>
      <c r="G48" s="50">
        <v>0</v>
      </c>
      <c r="H48" s="336">
        <v>0</v>
      </c>
      <c r="I48" s="337">
        <v>0</v>
      </c>
      <c r="J48" s="271">
        <v>0</v>
      </c>
      <c r="K48" s="270">
        <v>0</v>
      </c>
      <c r="L48" s="334">
        <v>0</v>
      </c>
      <c r="M48" s="335">
        <v>0</v>
      </c>
      <c r="N48" s="271">
        <v>1</v>
      </c>
      <c r="O48" s="270">
        <v>24</v>
      </c>
      <c r="P48" s="334">
        <v>0</v>
      </c>
      <c r="Q48" s="341">
        <v>0</v>
      </c>
    </row>
    <row r="49" spans="1:17" s="3" customFormat="1" ht="22.5" customHeight="1" thickBot="1">
      <c r="A49" s="16" t="s">
        <v>34</v>
      </c>
      <c r="B49" s="43">
        <v>1</v>
      </c>
      <c r="C49" s="46">
        <v>11</v>
      </c>
      <c r="D49" s="18">
        <f t="shared" si="0"/>
        <v>0</v>
      </c>
      <c r="E49" s="72">
        <f t="shared" si="1"/>
        <v>0</v>
      </c>
      <c r="F49" s="48">
        <v>0</v>
      </c>
      <c r="G49" s="46">
        <v>0</v>
      </c>
      <c r="H49" s="334">
        <v>0</v>
      </c>
      <c r="I49" s="335">
        <v>0</v>
      </c>
      <c r="J49" s="282">
        <v>0</v>
      </c>
      <c r="K49" s="281">
        <v>0</v>
      </c>
      <c r="L49" s="334">
        <v>0</v>
      </c>
      <c r="M49" s="335">
        <v>0</v>
      </c>
      <c r="N49" s="282">
        <v>1</v>
      </c>
      <c r="O49" s="281">
        <v>11</v>
      </c>
      <c r="P49" s="334">
        <v>0</v>
      </c>
      <c r="Q49" s="341">
        <v>0</v>
      </c>
    </row>
    <row r="50" spans="1:17" s="17" customFormat="1" ht="42.75" customHeight="1" thickBot="1">
      <c r="A50" s="34" t="s">
        <v>36</v>
      </c>
      <c r="B50" s="35">
        <f>SUM(B7:B49)</f>
        <v>1342</v>
      </c>
      <c r="C50" s="36">
        <f aca="true" t="shared" si="2" ref="C50:O50">SUM(C7:C49)</f>
        <v>22285</v>
      </c>
      <c r="D50" s="37">
        <f>SUM(D7:D49)</f>
        <v>1218</v>
      </c>
      <c r="E50" s="36">
        <f>SUM(E7:E49)</f>
        <v>16512</v>
      </c>
      <c r="F50" s="38">
        <f t="shared" si="2"/>
        <v>233</v>
      </c>
      <c r="G50" s="36">
        <f t="shared" si="2"/>
        <v>3443</v>
      </c>
      <c r="H50" s="37">
        <f>SUM(H7:H49)</f>
        <v>176</v>
      </c>
      <c r="I50" s="39">
        <f>SUM(I7:I49)</f>
        <v>2245</v>
      </c>
      <c r="J50" s="38">
        <f t="shared" si="2"/>
        <v>485</v>
      </c>
      <c r="K50" s="36">
        <f t="shared" si="2"/>
        <v>9071</v>
      </c>
      <c r="L50" s="37">
        <f>SUM(L7:L49)</f>
        <v>402</v>
      </c>
      <c r="M50" s="39">
        <f>SUM(M7:M49)</f>
        <v>6685</v>
      </c>
      <c r="N50" s="38">
        <f t="shared" si="2"/>
        <v>624</v>
      </c>
      <c r="O50" s="36">
        <f t="shared" si="2"/>
        <v>9771</v>
      </c>
      <c r="P50" s="37">
        <f>SUM(P7:P49)</f>
        <v>640</v>
      </c>
      <c r="Q50" s="40">
        <f>SUM(Q7:Q49)</f>
        <v>7582</v>
      </c>
    </row>
    <row r="51" ht="23.25" customHeight="1">
      <c r="A51" s="7"/>
    </row>
  </sheetData>
  <sheetProtection/>
  <mergeCells count="15">
    <mergeCell ref="A4:A6"/>
    <mergeCell ref="B4:E4"/>
    <mergeCell ref="B5:C5"/>
    <mergeCell ref="D5:E5"/>
    <mergeCell ref="C3:E3"/>
    <mergeCell ref="H5:I5"/>
    <mergeCell ref="N3:Q3"/>
    <mergeCell ref="F4:I4"/>
    <mergeCell ref="J4:M4"/>
    <mergeCell ref="N4:Q4"/>
    <mergeCell ref="P5:Q5"/>
    <mergeCell ref="N5:O5"/>
    <mergeCell ref="F5:G5"/>
    <mergeCell ref="J5:K5"/>
    <mergeCell ref="L5:M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view="pageBreakPreview" zoomScale="50" zoomScaleNormal="75" zoomScaleSheetLayoutView="50" zoomScalePageLayoutView="0" workbookViewId="0" topLeftCell="A1">
      <pane xSplit="1" ySplit="6" topLeftCell="B31" activePane="bottomRight" state="frozen"/>
      <selection pane="topLeft" activeCell="E42" sqref="E42"/>
      <selection pane="topRight" activeCell="E42" sqref="E42"/>
      <selection pane="bottomLeft" activeCell="E42" sqref="E42"/>
      <selection pane="bottomRight" activeCell="X45" sqref="X45:Y45"/>
    </sheetView>
  </sheetViews>
  <sheetFormatPr defaultColWidth="9.00390625" defaultRowHeight="13.5"/>
  <cols>
    <col min="1" max="1" width="19.125" style="2" customWidth="1"/>
    <col min="2" max="2" width="14.00390625" style="2" customWidth="1"/>
    <col min="3" max="3" width="15.375" style="2" customWidth="1"/>
    <col min="4" max="4" width="14.00390625" style="2" customWidth="1"/>
    <col min="5" max="5" width="15.375" style="2" customWidth="1"/>
    <col min="6" max="6" width="14.00390625" style="2" customWidth="1"/>
    <col min="7" max="7" width="15.375" style="2" customWidth="1"/>
    <col min="8" max="8" width="11.875" style="2" customWidth="1"/>
    <col min="9" max="9" width="15.75390625" style="2" customWidth="1"/>
    <col min="10" max="10" width="11.875" style="2" customWidth="1"/>
    <col min="11" max="11" width="15.75390625" style="2" customWidth="1"/>
    <col min="12" max="12" width="11.875" style="2" customWidth="1"/>
    <col min="13" max="13" width="15.75390625" style="2" customWidth="1"/>
    <col min="14" max="14" width="11.875" style="2" customWidth="1"/>
    <col min="15" max="15" width="15.75390625" style="2" customWidth="1"/>
    <col min="16" max="16" width="11.875" style="2" customWidth="1"/>
    <col min="17" max="17" width="15.75390625" style="2" customWidth="1"/>
    <col min="18" max="18" width="11.875" style="2" customWidth="1"/>
    <col min="19" max="19" width="15.75390625" style="2" customWidth="1"/>
    <col min="20" max="20" width="11.875" style="2" customWidth="1"/>
    <col min="21" max="21" width="15.75390625" style="2" customWidth="1"/>
    <col min="22" max="22" width="11.875" style="2" customWidth="1"/>
    <col min="23" max="23" width="15.75390625" style="2" customWidth="1"/>
    <col min="24" max="24" width="11.875" style="2" customWidth="1"/>
    <col min="25" max="25" width="15.75390625" style="2" customWidth="1"/>
    <col min="26" max="16384" width="9.00390625" style="2" customWidth="1"/>
  </cols>
  <sheetData>
    <row r="1" spans="1:13" ht="35.25" customHeight="1">
      <c r="A1" s="19" t="s">
        <v>63</v>
      </c>
      <c r="H1" s="4"/>
      <c r="I1" s="1"/>
      <c r="J1" s="1"/>
      <c r="K1" s="1"/>
      <c r="L1" s="1"/>
      <c r="M1" s="1"/>
    </row>
    <row r="2" spans="1:13" ht="33" customHeight="1">
      <c r="A2" s="19" t="s">
        <v>58</v>
      </c>
      <c r="H2" s="4"/>
      <c r="I2" s="1"/>
      <c r="J2" s="1"/>
      <c r="K2" s="14"/>
      <c r="L2" s="1"/>
      <c r="M2" s="14"/>
    </row>
    <row r="3" spans="1:25" s="10" customFormat="1" ht="33.75" customHeight="1" thickBot="1">
      <c r="A3" s="8"/>
      <c r="B3" s="9"/>
      <c r="C3" s="388" t="s">
        <v>56</v>
      </c>
      <c r="D3" s="388"/>
      <c r="E3" s="388"/>
      <c r="F3" s="8"/>
      <c r="G3" s="8"/>
      <c r="N3" s="11"/>
      <c r="T3" s="413"/>
      <c r="U3" s="413"/>
      <c r="V3" s="413"/>
      <c r="W3" s="413"/>
      <c r="X3" s="8"/>
      <c r="Y3" s="8"/>
    </row>
    <row r="4" spans="1:25" s="10" customFormat="1" ht="36" customHeight="1" thickBot="1">
      <c r="A4" s="398" t="s">
        <v>49</v>
      </c>
      <c r="B4" s="401" t="s">
        <v>42</v>
      </c>
      <c r="C4" s="402"/>
      <c r="D4" s="402"/>
      <c r="E4" s="402"/>
      <c r="F4" s="87"/>
      <c r="G4" s="87"/>
      <c r="H4" s="389" t="s">
        <v>38</v>
      </c>
      <c r="I4" s="390"/>
      <c r="J4" s="390"/>
      <c r="K4" s="390"/>
      <c r="L4" s="390"/>
      <c r="M4" s="391"/>
      <c r="N4" s="389" t="s">
        <v>39</v>
      </c>
      <c r="O4" s="390"/>
      <c r="P4" s="390"/>
      <c r="Q4" s="390"/>
      <c r="R4" s="390"/>
      <c r="S4" s="390"/>
      <c r="T4" s="389" t="s">
        <v>37</v>
      </c>
      <c r="U4" s="390"/>
      <c r="V4" s="390"/>
      <c r="W4" s="390"/>
      <c r="X4" s="390"/>
      <c r="Y4" s="392"/>
    </row>
    <row r="5" spans="1:25" s="10" customFormat="1" ht="63" customHeight="1" thickBot="1">
      <c r="A5" s="399"/>
      <c r="B5" s="403" t="s">
        <v>62</v>
      </c>
      <c r="C5" s="404"/>
      <c r="D5" s="395" t="s">
        <v>65</v>
      </c>
      <c r="E5" s="412"/>
      <c r="F5" s="395" t="s">
        <v>66</v>
      </c>
      <c r="G5" s="397"/>
      <c r="H5" s="393" t="s">
        <v>62</v>
      </c>
      <c r="I5" s="394"/>
      <c r="J5" s="395" t="s">
        <v>65</v>
      </c>
      <c r="K5" s="412"/>
      <c r="L5" s="395" t="s">
        <v>66</v>
      </c>
      <c r="M5" s="397"/>
      <c r="N5" s="393" t="s">
        <v>62</v>
      </c>
      <c r="O5" s="394"/>
      <c r="P5" s="395" t="s">
        <v>65</v>
      </c>
      <c r="Q5" s="412"/>
      <c r="R5" s="395" t="s">
        <v>66</v>
      </c>
      <c r="S5" s="397"/>
      <c r="T5" s="414" t="s">
        <v>62</v>
      </c>
      <c r="U5" s="394"/>
      <c r="V5" s="395" t="s">
        <v>67</v>
      </c>
      <c r="W5" s="396"/>
      <c r="X5" s="395" t="s">
        <v>66</v>
      </c>
      <c r="Y5" s="396"/>
    </row>
    <row r="6" spans="1:25" ht="36" customHeight="1" thickBot="1">
      <c r="A6" s="400"/>
      <c r="B6" s="53" t="s">
        <v>50</v>
      </c>
      <c r="C6" s="54" t="s">
        <v>51</v>
      </c>
      <c r="D6" s="51" t="s">
        <v>50</v>
      </c>
      <c r="E6" s="84" t="s">
        <v>51</v>
      </c>
      <c r="F6" s="51" t="s">
        <v>50</v>
      </c>
      <c r="G6" s="56" t="s">
        <v>51</v>
      </c>
      <c r="H6" s="55" t="s">
        <v>50</v>
      </c>
      <c r="I6" s="54" t="s">
        <v>51</v>
      </c>
      <c r="J6" s="51" t="s">
        <v>50</v>
      </c>
      <c r="K6" s="84" t="s">
        <v>51</v>
      </c>
      <c r="L6" s="51" t="s">
        <v>50</v>
      </c>
      <c r="M6" s="56" t="s">
        <v>51</v>
      </c>
      <c r="N6" s="55" t="s">
        <v>50</v>
      </c>
      <c r="O6" s="54" t="s">
        <v>51</v>
      </c>
      <c r="P6" s="51" t="s">
        <v>50</v>
      </c>
      <c r="Q6" s="84" t="s">
        <v>51</v>
      </c>
      <c r="R6" s="51" t="s">
        <v>50</v>
      </c>
      <c r="S6" s="56" t="s">
        <v>51</v>
      </c>
      <c r="T6" s="90" t="s">
        <v>50</v>
      </c>
      <c r="U6" s="54" t="s">
        <v>51</v>
      </c>
      <c r="V6" s="51" t="s">
        <v>50</v>
      </c>
      <c r="W6" s="52" t="s">
        <v>51</v>
      </c>
      <c r="X6" s="51" t="s">
        <v>50</v>
      </c>
      <c r="Y6" s="52" t="s">
        <v>51</v>
      </c>
    </row>
    <row r="7" spans="1:26" s="20" customFormat="1" ht="22.5" customHeight="1">
      <c r="A7" s="6" t="s">
        <v>40</v>
      </c>
      <c r="B7" s="75">
        <v>668</v>
      </c>
      <c r="C7" s="76">
        <v>10755</v>
      </c>
      <c r="D7" s="18">
        <f>J7+P7+V7</f>
        <v>823</v>
      </c>
      <c r="E7" s="72">
        <f>K7+Q7+W7</f>
        <v>12687</v>
      </c>
      <c r="F7" s="18">
        <f>L7+R7+X7</f>
        <v>840</v>
      </c>
      <c r="G7" s="89">
        <f>M7+S7+Y7</f>
        <v>13056</v>
      </c>
      <c r="H7" s="79">
        <v>79</v>
      </c>
      <c r="I7" s="80">
        <v>1276</v>
      </c>
      <c r="J7" s="323">
        <v>103</v>
      </c>
      <c r="K7" s="344">
        <v>1617</v>
      </c>
      <c r="L7" s="323">
        <v>98</v>
      </c>
      <c r="M7" s="324">
        <v>1712</v>
      </c>
      <c r="N7" s="197">
        <v>309</v>
      </c>
      <c r="O7" s="198">
        <v>5193</v>
      </c>
      <c r="P7" s="323">
        <v>305</v>
      </c>
      <c r="Q7" s="344">
        <v>5101</v>
      </c>
      <c r="R7" s="323">
        <v>275</v>
      </c>
      <c r="S7" s="324">
        <v>4713</v>
      </c>
      <c r="T7" s="199">
        <v>280</v>
      </c>
      <c r="U7" s="198">
        <v>4286</v>
      </c>
      <c r="V7" s="323">
        <v>415</v>
      </c>
      <c r="W7" s="329">
        <v>5969</v>
      </c>
      <c r="X7" s="323">
        <v>467</v>
      </c>
      <c r="Y7" s="329">
        <v>6631</v>
      </c>
      <c r="Z7" s="21"/>
    </row>
    <row r="8" spans="1:26" s="3" customFormat="1" ht="22.5" customHeight="1">
      <c r="A8" s="15" t="s">
        <v>1</v>
      </c>
      <c r="B8" s="75">
        <v>20</v>
      </c>
      <c r="C8" s="77">
        <v>347</v>
      </c>
      <c r="D8" s="18">
        <f>J8+P8+V8</f>
        <v>24</v>
      </c>
      <c r="E8" s="72">
        <f>K8+Q8+W8</f>
        <v>416</v>
      </c>
      <c r="F8" s="18">
        <f aca="true" t="shared" si="0" ref="F8:F49">L8+R8+X8</f>
        <v>24</v>
      </c>
      <c r="G8" s="89">
        <f aca="true" t="shared" si="1" ref="G8:G49">M8+S8+Y8</f>
        <v>436</v>
      </c>
      <c r="H8" s="81">
        <v>3</v>
      </c>
      <c r="I8" s="78">
        <v>44</v>
      </c>
      <c r="J8" s="325">
        <v>3</v>
      </c>
      <c r="K8" s="345">
        <v>55</v>
      </c>
      <c r="L8" s="325">
        <v>3</v>
      </c>
      <c r="M8" s="326">
        <v>54</v>
      </c>
      <c r="N8" s="99">
        <v>9</v>
      </c>
      <c r="O8" s="98">
        <v>171</v>
      </c>
      <c r="P8" s="325">
        <v>6</v>
      </c>
      <c r="Q8" s="345">
        <v>109</v>
      </c>
      <c r="R8" s="325">
        <v>7</v>
      </c>
      <c r="S8" s="326">
        <v>133</v>
      </c>
      <c r="T8" s="100">
        <v>8</v>
      </c>
      <c r="U8" s="98">
        <v>132</v>
      </c>
      <c r="V8" s="325">
        <v>15</v>
      </c>
      <c r="W8" s="330">
        <v>252</v>
      </c>
      <c r="X8" s="325">
        <v>14</v>
      </c>
      <c r="Y8" s="330">
        <v>249</v>
      </c>
      <c r="Z8" s="5"/>
    </row>
    <row r="9" spans="1:26" s="3" customFormat="1" ht="22.5" customHeight="1">
      <c r="A9" s="15" t="s">
        <v>3</v>
      </c>
      <c r="B9" s="75">
        <v>2</v>
      </c>
      <c r="C9" s="77">
        <v>40</v>
      </c>
      <c r="D9" s="18">
        <f aca="true" t="shared" si="2" ref="D9:D49">J9+P9+V9</f>
        <v>4</v>
      </c>
      <c r="E9" s="72">
        <f aca="true" t="shared" si="3" ref="E9:E49">K9+Q9+W9</f>
        <v>72</v>
      </c>
      <c r="F9" s="18">
        <f t="shared" si="0"/>
        <v>3</v>
      </c>
      <c r="G9" s="89">
        <f t="shared" si="1"/>
        <v>65</v>
      </c>
      <c r="H9" s="81">
        <v>0</v>
      </c>
      <c r="I9" s="78">
        <v>0</v>
      </c>
      <c r="J9" s="325">
        <v>0</v>
      </c>
      <c r="K9" s="345">
        <v>0</v>
      </c>
      <c r="L9" s="325">
        <v>0</v>
      </c>
      <c r="M9" s="326">
        <v>0</v>
      </c>
      <c r="N9" s="229">
        <v>1</v>
      </c>
      <c r="O9" s="228">
        <v>20</v>
      </c>
      <c r="P9" s="325">
        <v>4</v>
      </c>
      <c r="Q9" s="345">
        <v>72</v>
      </c>
      <c r="R9" s="325">
        <v>3</v>
      </c>
      <c r="S9" s="326">
        <v>65</v>
      </c>
      <c r="T9" s="230">
        <v>1</v>
      </c>
      <c r="U9" s="228">
        <v>20</v>
      </c>
      <c r="V9" s="325">
        <v>0</v>
      </c>
      <c r="W9" s="330">
        <v>0</v>
      </c>
      <c r="X9" s="325">
        <v>0</v>
      </c>
      <c r="Y9" s="330">
        <v>0</v>
      </c>
      <c r="Z9" s="5"/>
    </row>
    <row r="10" spans="1:26" s="3" customFormat="1" ht="22.5" customHeight="1">
      <c r="A10" s="15" t="s">
        <v>4</v>
      </c>
      <c r="B10" s="75">
        <v>2</v>
      </c>
      <c r="C10" s="77">
        <v>40</v>
      </c>
      <c r="D10" s="18">
        <f t="shared" si="2"/>
        <v>2</v>
      </c>
      <c r="E10" s="72">
        <f t="shared" si="3"/>
        <v>47</v>
      </c>
      <c r="F10" s="18">
        <f t="shared" si="0"/>
        <v>3</v>
      </c>
      <c r="G10" s="89">
        <f t="shared" si="1"/>
        <v>60</v>
      </c>
      <c r="H10" s="81">
        <v>0</v>
      </c>
      <c r="I10" s="78">
        <v>0</v>
      </c>
      <c r="J10" s="325">
        <v>0</v>
      </c>
      <c r="K10" s="345">
        <v>0</v>
      </c>
      <c r="L10" s="325">
        <v>0</v>
      </c>
      <c r="M10" s="326">
        <v>0</v>
      </c>
      <c r="N10" s="240">
        <v>1</v>
      </c>
      <c r="O10" s="239">
        <v>20</v>
      </c>
      <c r="P10" s="325">
        <v>2</v>
      </c>
      <c r="Q10" s="345">
        <v>47</v>
      </c>
      <c r="R10" s="325">
        <v>3</v>
      </c>
      <c r="S10" s="326">
        <v>60</v>
      </c>
      <c r="T10" s="241">
        <v>1</v>
      </c>
      <c r="U10" s="239">
        <v>20</v>
      </c>
      <c r="V10" s="325">
        <v>0</v>
      </c>
      <c r="W10" s="330">
        <v>0</v>
      </c>
      <c r="X10" s="325">
        <v>0</v>
      </c>
      <c r="Y10" s="330">
        <v>0</v>
      </c>
      <c r="Z10" s="5"/>
    </row>
    <row r="11" spans="1:26" s="3" customFormat="1" ht="22.5" customHeight="1">
      <c r="A11" s="15" t="s">
        <v>2</v>
      </c>
      <c r="B11" s="75">
        <v>25</v>
      </c>
      <c r="C11" s="77">
        <v>452</v>
      </c>
      <c r="D11" s="18">
        <f t="shared" si="2"/>
        <v>29</v>
      </c>
      <c r="E11" s="72">
        <f t="shared" si="3"/>
        <v>492</v>
      </c>
      <c r="F11" s="18">
        <f t="shared" si="0"/>
        <v>27</v>
      </c>
      <c r="G11" s="89">
        <f t="shared" si="1"/>
        <v>466</v>
      </c>
      <c r="H11" s="82">
        <v>1</v>
      </c>
      <c r="I11" s="83">
        <v>13</v>
      </c>
      <c r="J11" s="327">
        <v>2</v>
      </c>
      <c r="K11" s="346">
        <v>39</v>
      </c>
      <c r="L11" s="327">
        <v>3</v>
      </c>
      <c r="M11" s="328">
        <v>62</v>
      </c>
      <c r="N11" s="180">
        <v>16</v>
      </c>
      <c r="O11" s="181">
        <v>324</v>
      </c>
      <c r="P11" s="327">
        <v>16</v>
      </c>
      <c r="Q11" s="346">
        <v>288</v>
      </c>
      <c r="R11" s="327">
        <v>14</v>
      </c>
      <c r="S11" s="328">
        <v>250</v>
      </c>
      <c r="T11" s="177">
        <v>8</v>
      </c>
      <c r="U11" s="181">
        <v>115</v>
      </c>
      <c r="V11" s="327">
        <v>11</v>
      </c>
      <c r="W11" s="331">
        <v>165</v>
      </c>
      <c r="X11" s="327">
        <v>10</v>
      </c>
      <c r="Y11" s="331">
        <v>154</v>
      </c>
      <c r="Z11" s="5"/>
    </row>
    <row r="12" spans="1:26" s="3" customFormat="1" ht="22.5" customHeight="1">
      <c r="A12" s="15" t="s">
        <v>43</v>
      </c>
      <c r="B12" s="75">
        <v>100</v>
      </c>
      <c r="C12" s="78">
        <v>1996</v>
      </c>
      <c r="D12" s="18">
        <f t="shared" si="2"/>
        <v>130</v>
      </c>
      <c r="E12" s="72">
        <f t="shared" si="3"/>
        <v>2009</v>
      </c>
      <c r="F12" s="18">
        <f t="shared" si="0"/>
        <v>128</v>
      </c>
      <c r="G12" s="89">
        <f t="shared" si="1"/>
        <v>1926</v>
      </c>
      <c r="H12" s="81">
        <v>4</v>
      </c>
      <c r="I12" s="78">
        <v>68</v>
      </c>
      <c r="J12" s="325">
        <v>6</v>
      </c>
      <c r="K12" s="345">
        <v>108</v>
      </c>
      <c r="L12" s="325">
        <v>6</v>
      </c>
      <c r="M12" s="326">
        <v>103</v>
      </c>
      <c r="N12" s="81">
        <v>31</v>
      </c>
      <c r="O12" s="78">
        <v>597</v>
      </c>
      <c r="P12" s="325">
        <v>31</v>
      </c>
      <c r="Q12" s="345">
        <v>539</v>
      </c>
      <c r="R12" s="325">
        <v>30</v>
      </c>
      <c r="S12" s="326">
        <v>522</v>
      </c>
      <c r="T12" s="91">
        <v>65</v>
      </c>
      <c r="U12" s="78">
        <v>1331</v>
      </c>
      <c r="V12" s="325">
        <v>93</v>
      </c>
      <c r="W12" s="330">
        <v>1362</v>
      </c>
      <c r="X12" s="325">
        <v>92</v>
      </c>
      <c r="Y12" s="330">
        <v>1301</v>
      </c>
      <c r="Z12" s="5"/>
    </row>
    <row r="13" spans="1:26" s="3" customFormat="1" ht="22.5" customHeight="1">
      <c r="A13" s="15" t="s">
        <v>44</v>
      </c>
      <c r="B13" s="75">
        <v>115</v>
      </c>
      <c r="C13" s="78">
        <v>2030</v>
      </c>
      <c r="D13" s="18">
        <f t="shared" si="2"/>
        <v>169</v>
      </c>
      <c r="E13" s="72">
        <f t="shared" si="3"/>
        <v>1820</v>
      </c>
      <c r="F13" s="18">
        <f t="shared" si="0"/>
        <v>103</v>
      </c>
      <c r="G13" s="89">
        <f t="shared" si="1"/>
        <v>1829</v>
      </c>
      <c r="H13" s="82">
        <v>6</v>
      </c>
      <c r="I13" s="83">
        <v>113</v>
      </c>
      <c r="J13" s="327">
        <v>10</v>
      </c>
      <c r="K13" s="346">
        <v>114</v>
      </c>
      <c r="L13" s="327">
        <v>6</v>
      </c>
      <c r="M13" s="328">
        <v>108</v>
      </c>
      <c r="N13" s="131">
        <v>42</v>
      </c>
      <c r="O13" s="132">
        <v>746</v>
      </c>
      <c r="P13" s="327">
        <v>63</v>
      </c>
      <c r="Q13" s="346">
        <v>683</v>
      </c>
      <c r="R13" s="327">
        <v>32</v>
      </c>
      <c r="S13" s="328">
        <v>568</v>
      </c>
      <c r="T13" s="133">
        <v>67</v>
      </c>
      <c r="U13" s="132">
        <v>1171</v>
      </c>
      <c r="V13" s="327">
        <v>96</v>
      </c>
      <c r="W13" s="331">
        <v>1023</v>
      </c>
      <c r="X13" s="327">
        <v>65</v>
      </c>
      <c r="Y13" s="331">
        <v>1153</v>
      </c>
      <c r="Z13" s="5"/>
    </row>
    <row r="14" spans="1:25" s="3" customFormat="1" ht="22.5" customHeight="1">
      <c r="A14" s="15" t="s">
        <v>5</v>
      </c>
      <c r="B14" s="75">
        <v>31</v>
      </c>
      <c r="C14" s="78">
        <v>539</v>
      </c>
      <c r="D14" s="18">
        <f t="shared" si="2"/>
        <v>46</v>
      </c>
      <c r="E14" s="72">
        <f t="shared" si="3"/>
        <v>728</v>
      </c>
      <c r="F14" s="18">
        <f t="shared" si="0"/>
        <v>50</v>
      </c>
      <c r="G14" s="89">
        <f t="shared" si="1"/>
        <v>853</v>
      </c>
      <c r="H14" s="81">
        <v>3</v>
      </c>
      <c r="I14" s="78">
        <v>49</v>
      </c>
      <c r="J14" s="325">
        <v>7</v>
      </c>
      <c r="K14" s="345">
        <v>110</v>
      </c>
      <c r="L14" s="325">
        <v>6</v>
      </c>
      <c r="M14" s="326">
        <v>121</v>
      </c>
      <c r="N14" s="165">
        <v>12</v>
      </c>
      <c r="O14" s="164">
        <v>237</v>
      </c>
      <c r="P14" s="325">
        <v>6</v>
      </c>
      <c r="Q14" s="345">
        <v>98</v>
      </c>
      <c r="R14" s="325">
        <v>5</v>
      </c>
      <c r="S14" s="326">
        <v>81</v>
      </c>
      <c r="T14" s="166">
        <v>16</v>
      </c>
      <c r="U14" s="164">
        <v>253</v>
      </c>
      <c r="V14" s="325">
        <v>33</v>
      </c>
      <c r="W14" s="330">
        <v>520</v>
      </c>
      <c r="X14" s="325">
        <v>39</v>
      </c>
      <c r="Y14" s="330">
        <v>651</v>
      </c>
    </row>
    <row r="15" spans="1:25" s="3" customFormat="1" ht="22.5" customHeight="1">
      <c r="A15" s="15" t="s">
        <v>6</v>
      </c>
      <c r="B15" s="75">
        <v>52</v>
      </c>
      <c r="C15" s="78">
        <v>518</v>
      </c>
      <c r="D15" s="18">
        <f t="shared" si="2"/>
        <v>57</v>
      </c>
      <c r="E15" s="72">
        <f t="shared" si="3"/>
        <v>366</v>
      </c>
      <c r="F15" s="18">
        <f t="shared" si="0"/>
        <v>25</v>
      </c>
      <c r="G15" s="89">
        <f t="shared" si="1"/>
        <v>335</v>
      </c>
      <c r="H15" s="81">
        <v>1</v>
      </c>
      <c r="I15" s="78">
        <v>8</v>
      </c>
      <c r="J15" s="325">
        <v>2</v>
      </c>
      <c r="K15" s="345">
        <v>12</v>
      </c>
      <c r="L15" s="325">
        <v>0</v>
      </c>
      <c r="M15" s="326">
        <v>0</v>
      </c>
      <c r="N15" s="203">
        <v>33</v>
      </c>
      <c r="O15" s="202">
        <v>330</v>
      </c>
      <c r="P15" s="325">
        <v>26</v>
      </c>
      <c r="Q15" s="345">
        <v>175</v>
      </c>
      <c r="R15" s="325">
        <v>10</v>
      </c>
      <c r="S15" s="326">
        <v>165</v>
      </c>
      <c r="T15" s="204">
        <v>18</v>
      </c>
      <c r="U15" s="202">
        <v>180</v>
      </c>
      <c r="V15" s="325">
        <v>29</v>
      </c>
      <c r="W15" s="330">
        <v>179</v>
      </c>
      <c r="X15" s="325">
        <v>15</v>
      </c>
      <c r="Y15" s="330">
        <v>170</v>
      </c>
    </row>
    <row r="16" spans="1:25" s="3" customFormat="1" ht="22.5" customHeight="1">
      <c r="A16" s="15" t="s">
        <v>7</v>
      </c>
      <c r="B16" s="75">
        <v>12</v>
      </c>
      <c r="C16" s="78">
        <v>210</v>
      </c>
      <c r="D16" s="18">
        <f t="shared" si="2"/>
        <v>10</v>
      </c>
      <c r="E16" s="72">
        <f t="shared" si="3"/>
        <v>163</v>
      </c>
      <c r="F16" s="18">
        <f t="shared" si="0"/>
        <v>9</v>
      </c>
      <c r="G16" s="89">
        <f t="shared" si="1"/>
        <v>156</v>
      </c>
      <c r="H16" s="81">
        <v>0</v>
      </c>
      <c r="I16" s="78">
        <v>0</v>
      </c>
      <c r="J16" s="325">
        <v>0</v>
      </c>
      <c r="K16" s="345">
        <v>0</v>
      </c>
      <c r="L16" s="325">
        <v>0</v>
      </c>
      <c r="M16" s="326">
        <v>0</v>
      </c>
      <c r="N16" s="218">
        <v>6</v>
      </c>
      <c r="O16" s="217">
        <v>114</v>
      </c>
      <c r="P16" s="325">
        <v>3</v>
      </c>
      <c r="Q16" s="345">
        <v>55</v>
      </c>
      <c r="R16" s="325">
        <v>2</v>
      </c>
      <c r="S16" s="326">
        <v>37</v>
      </c>
      <c r="T16" s="219">
        <v>6</v>
      </c>
      <c r="U16" s="217">
        <v>96</v>
      </c>
      <c r="V16" s="325">
        <v>7</v>
      </c>
      <c r="W16" s="330">
        <v>108</v>
      </c>
      <c r="X16" s="325">
        <v>7</v>
      </c>
      <c r="Y16" s="330">
        <v>119</v>
      </c>
    </row>
    <row r="17" spans="1:25" s="3" customFormat="1" ht="22.5" customHeight="1">
      <c r="A17" s="15" t="s">
        <v>45</v>
      </c>
      <c r="B17" s="75">
        <v>165</v>
      </c>
      <c r="C17" s="78">
        <v>1477</v>
      </c>
      <c r="D17" s="18">
        <f t="shared" si="2"/>
        <v>174</v>
      </c>
      <c r="E17" s="72">
        <f t="shared" si="3"/>
        <v>1597</v>
      </c>
      <c r="F17" s="18">
        <f t="shared" si="0"/>
        <v>83</v>
      </c>
      <c r="G17" s="89">
        <f t="shared" si="1"/>
        <v>1435</v>
      </c>
      <c r="H17" s="82">
        <v>6</v>
      </c>
      <c r="I17" s="83">
        <v>86</v>
      </c>
      <c r="J17" s="327">
        <v>13</v>
      </c>
      <c r="K17" s="346">
        <v>110</v>
      </c>
      <c r="L17" s="327">
        <v>10</v>
      </c>
      <c r="M17" s="328">
        <v>154</v>
      </c>
      <c r="N17" s="153">
        <v>76</v>
      </c>
      <c r="O17" s="154">
        <v>702</v>
      </c>
      <c r="P17" s="327">
        <v>62</v>
      </c>
      <c r="Q17" s="346">
        <v>612</v>
      </c>
      <c r="R17" s="327">
        <v>29</v>
      </c>
      <c r="S17" s="328">
        <v>558</v>
      </c>
      <c r="T17" s="155">
        <v>83</v>
      </c>
      <c r="U17" s="154">
        <v>689</v>
      </c>
      <c r="V17" s="327">
        <v>99</v>
      </c>
      <c r="W17" s="331">
        <v>875</v>
      </c>
      <c r="X17" s="327">
        <v>44</v>
      </c>
      <c r="Y17" s="331">
        <v>723</v>
      </c>
    </row>
    <row r="18" spans="1:25" s="3" customFormat="1" ht="22.5" customHeight="1">
      <c r="A18" s="15" t="s">
        <v>46</v>
      </c>
      <c r="B18" s="75">
        <v>117</v>
      </c>
      <c r="C18" s="78">
        <v>1872</v>
      </c>
      <c r="D18" s="18">
        <f t="shared" si="2"/>
        <v>115</v>
      </c>
      <c r="E18" s="72">
        <f t="shared" si="3"/>
        <v>1871</v>
      </c>
      <c r="F18" s="18">
        <f t="shared" si="0"/>
        <v>117</v>
      </c>
      <c r="G18" s="89">
        <f t="shared" si="1"/>
        <v>1849</v>
      </c>
      <c r="H18" s="81">
        <v>11</v>
      </c>
      <c r="I18" s="78">
        <v>182</v>
      </c>
      <c r="J18" s="325">
        <v>12</v>
      </c>
      <c r="K18" s="345">
        <v>209</v>
      </c>
      <c r="L18" s="325">
        <v>12</v>
      </c>
      <c r="M18" s="326">
        <v>193</v>
      </c>
      <c r="N18" s="143">
        <v>64</v>
      </c>
      <c r="O18" s="142">
        <v>1067</v>
      </c>
      <c r="P18" s="325">
        <v>43</v>
      </c>
      <c r="Q18" s="345">
        <v>770</v>
      </c>
      <c r="R18" s="325">
        <v>41</v>
      </c>
      <c r="S18" s="326">
        <v>734</v>
      </c>
      <c r="T18" s="144">
        <v>42</v>
      </c>
      <c r="U18" s="142">
        <v>623</v>
      </c>
      <c r="V18" s="325">
        <v>60</v>
      </c>
      <c r="W18" s="330">
        <v>892</v>
      </c>
      <c r="X18" s="325">
        <v>64</v>
      </c>
      <c r="Y18" s="330">
        <v>922</v>
      </c>
    </row>
    <row r="19" spans="1:25" s="3" customFormat="1" ht="22.5" customHeight="1">
      <c r="A19" s="15" t="s">
        <v>47</v>
      </c>
      <c r="B19" s="75">
        <v>70</v>
      </c>
      <c r="C19" s="78">
        <v>1208</v>
      </c>
      <c r="D19" s="18">
        <f t="shared" si="2"/>
        <v>62</v>
      </c>
      <c r="E19" s="72">
        <f t="shared" si="3"/>
        <v>1060</v>
      </c>
      <c r="F19" s="18">
        <f t="shared" si="0"/>
        <v>61</v>
      </c>
      <c r="G19" s="89">
        <f t="shared" si="1"/>
        <v>1180</v>
      </c>
      <c r="H19" s="81">
        <v>2</v>
      </c>
      <c r="I19" s="78">
        <v>35</v>
      </c>
      <c r="J19" s="325">
        <v>1</v>
      </c>
      <c r="K19" s="345">
        <v>7</v>
      </c>
      <c r="L19" s="325">
        <v>1</v>
      </c>
      <c r="M19" s="326">
        <v>21</v>
      </c>
      <c r="N19" s="192">
        <v>30</v>
      </c>
      <c r="O19" s="191">
        <v>546</v>
      </c>
      <c r="P19" s="325">
        <v>25</v>
      </c>
      <c r="Q19" s="345">
        <v>466</v>
      </c>
      <c r="R19" s="325">
        <v>26</v>
      </c>
      <c r="S19" s="326">
        <v>531</v>
      </c>
      <c r="T19" s="188">
        <v>38</v>
      </c>
      <c r="U19" s="191">
        <v>627</v>
      </c>
      <c r="V19" s="325">
        <v>36</v>
      </c>
      <c r="W19" s="330">
        <v>587</v>
      </c>
      <c r="X19" s="325">
        <v>34</v>
      </c>
      <c r="Y19" s="330">
        <v>628</v>
      </c>
    </row>
    <row r="20" spans="1:25" s="3" customFormat="1" ht="22.5" customHeight="1">
      <c r="A20" s="15" t="s">
        <v>8</v>
      </c>
      <c r="B20" s="75">
        <v>30</v>
      </c>
      <c r="C20" s="78">
        <v>431</v>
      </c>
      <c r="D20" s="18">
        <f t="shared" si="2"/>
        <v>30</v>
      </c>
      <c r="E20" s="72">
        <f t="shared" si="3"/>
        <v>479</v>
      </c>
      <c r="F20" s="18">
        <f t="shared" si="0"/>
        <v>32</v>
      </c>
      <c r="G20" s="89">
        <f t="shared" si="1"/>
        <v>601</v>
      </c>
      <c r="H20" s="82">
        <v>2</v>
      </c>
      <c r="I20" s="83">
        <v>36</v>
      </c>
      <c r="J20" s="327">
        <v>2</v>
      </c>
      <c r="K20" s="346">
        <v>19</v>
      </c>
      <c r="L20" s="327">
        <v>3</v>
      </c>
      <c r="M20" s="328">
        <v>45</v>
      </c>
      <c r="N20" s="277">
        <v>9</v>
      </c>
      <c r="O20" s="278">
        <v>168</v>
      </c>
      <c r="P20" s="327">
        <v>13</v>
      </c>
      <c r="Q20" s="346">
        <v>236</v>
      </c>
      <c r="R20" s="327">
        <v>12</v>
      </c>
      <c r="S20" s="328">
        <v>261</v>
      </c>
      <c r="T20" s="177">
        <v>19</v>
      </c>
      <c r="U20" s="278">
        <v>227</v>
      </c>
      <c r="V20" s="327">
        <v>15</v>
      </c>
      <c r="W20" s="331">
        <v>224</v>
      </c>
      <c r="X20" s="327">
        <v>17</v>
      </c>
      <c r="Y20" s="331">
        <v>295</v>
      </c>
    </row>
    <row r="21" spans="1:25" s="3" customFormat="1" ht="22.5" customHeight="1">
      <c r="A21" s="15" t="s">
        <v>9</v>
      </c>
      <c r="B21" s="75">
        <v>52</v>
      </c>
      <c r="C21" s="78">
        <v>676</v>
      </c>
      <c r="D21" s="18">
        <f t="shared" si="2"/>
        <v>72</v>
      </c>
      <c r="E21" s="72">
        <f t="shared" si="3"/>
        <v>555</v>
      </c>
      <c r="F21" s="18">
        <f t="shared" si="0"/>
        <v>37</v>
      </c>
      <c r="G21" s="89">
        <f t="shared" si="1"/>
        <v>621</v>
      </c>
      <c r="H21" s="81">
        <v>1</v>
      </c>
      <c r="I21" s="78">
        <v>12</v>
      </c>
      <c r="J21" s="325">
        <v>4</v>
      </c>
      <c r="K21" s="345">
        <v>23</v>
      </c>
      <c r="L21" s="325">
        <v>3</v>
      </c>
      <c r="M21" s="326">
        <v>59</v>
      </c>
      <c r="N21" s="203">
        <v>25</v>
      </c>
      <c r="O21" s="202">
        <v>300</v>
      </c>
      <c r="P21" s="325">
        <v>33</v>
      </c>
      <c r="Q21" s="345">
        <v>234</v>
      </c>
      <c r="R21" s="325">
        <v>15</v>
      </c>
      <c r="S21" s="326">
        <v>260</v>
      </c>
      <c r="T21" s="204">
        <v>26</v>
      </c>
      <c r="U21" s="202">
        <v>364</v>
      </c>
      <c r="V21" s="325">
        <v>35</v>
      </c>
      <c r="W21" s="330">
        <v>298</v>
      </c>
      <c r="X21" s="325">
        <v>19</v>
      </c>
      <c r="Y21" s="330">
        <v>302</v>
      </c>
    </row>
    <row r="22" spans="1:25" s="3" customFormat="1" ht="22.5" customHeight="1">
      <c r="A22" s="15" t="s">
        <v>10</v>
      </c>
      <c r="B22" s="75">
        <v>34</v>
      </c>
      <c r="C22" s="78">
        <v>600</v>
      </c>
      <c r="D22" s="18">
        <f t="shared" si="2"/>
        <v>44</v>
      </c>
      <c r="E22" s="72">
        <f t="shared" si="3"/>
        <v>733</v>
      </c>
      <c r="F22" s="18">
        <f t="shared" si="0"/>
        <v>40</v>
      </c>
      <c r="G22" s="89">
        <f t="shared" si="1"/>
        <v>723</v>
      </c>
      <c r="H22" s="81">
        <v>1</v>
      </c>
      <c r="I22" s="78">
        <v>19</v>
      </c>
      <c r="J22" s="325">
        <v>5</v>
      </c>
      <c r="K22" s="345">
        <v>75</v>
      </c>
      <c r="L22" s="325">
        <v>7</v>
      </c>
      <c r="M22" s="326">
        <v>112</v>
      </c>
      <c r="N22" s="192">
        <v>15</v>
      </c>
      <c r="O22" s="191">
        <v>284</v>
      </c>
      <c r="P22" s="325">
        <v>16</v>
      </c>
      <c r="Q22" s="345">
        <v>300</v>
      </c>
      <c r="R22" s="325">
        <v>12</v>
      </c>
      <c r="S22" s="326">
        <v>263</v>
      </c>
      <c r="T22" s="188">
        <v>18</v>
      </c>
      <c r="U22" s="191">
        <v>297</v>
      </c>
      <c r="V22" s="325">
        <v>23</v>
      </c>
      <c r="W22" s="330">
        <v>358</v>
      </c>
      <c r="X22" s="325">
        <v>21</v>
      </c>
      <c r="Y22" s="330">
        <v>348</v>
      </c>
    </row>
    <row r="23" spans="1:25" s="3" customFormat="1" ht="22.5" customHeight="1">
      <c r="A23" s="15" t="s">
        <v>35</v>
      </c>
      <c r="B23" s="75">
        <v>17</v>
      </c>
      <c r="C23" s="78">
        <v>280</v>
      </c>
      <c r="D23" s="18">
        <f t="shared" si="2"/>
        <v>15</v>
      </c>
      <c r="E23" s="72">
        <f t="shared" si="3"/>
        <v>249</v>
      </c>
      <c r="F23" s="18">
        <f t="shared" si="0"/>
        <v>16</v>
      </c>
      <c r="G23" s="89">
        <f t="shared" si="1"/>
        <v>265</v>
      </c>
      <c r="H23" s="81">
        <v>1</v>
      </c>
      <c r="I23" s="78">
        <v>20</v>
      </c>
      <c r="J23" s="325">
        <v>1</v>
      </c>
      <c r="K23" s="345">
        <v>19</v>
      </c>
      <c r="L23" s="325">
        <v>1</v>
      </c>
      <c r="M23" s="326">
        <v>19</v>
      </c>
      <c r="N23" s="203">
        <v>10</v>
      </c>
      <c r="O23" s="202">
        <v>191</v>
      </c>
      <c r="P23" s="325">
        <v>5</v>
      </c>
      <c r="Q23" s="345">
        <v>92</v>
      </c>
      <c r="R23" s="325">
        <v>4</v>
      </c>
      <c r="S23" s="326">
        <v>70</v>
      </c>
      <c r="T23" s="204">
        <v>6</v>
      </c>
      <c r="U23" s="202">
        <v>69</v>
      </c>
      <c r="V23" s="325">
        <v>9</v>
      </c>
      <c r="W23" s="330">
        <v>138</v>
      </c>
      <c r="X23" s="325">
        <v>11</v>
      </c>
      <c r="Y23" s="330">
        <v>176</v>
      </c>
    </row>
    <row r="24" spans="1:25" s="3" customFormat="1" ht="22.5" customHeight="1">
      <c r="A24" s="15" t="s">
        <v>11</v>
      </c>
      <c r="B24" s="75">
        <v>16</v>
      </c>
      <c r="C24" s="78">
        <v>278</v>
      </c>
      <c r="D24" s="18">
        <f t="shared" si="2"/>
        <v>20</v>
      </c>
      <c r="E24" s="72">
        <f t="shared" si="3"/>
        <v>345</v>
      </c>
      <c r="F24" s="18">
        <f t="shared" si="0"/>
        <v>17</v>
      </c>
      <c r="G24" s="89">
        <f t="shared" si="1"/>
        <v>333</v>
      </c>
      <c r="H24" s="81">
        <v>0</v>
      </c>
      <c r="I24" s="78">
        <v>0</v>
      </c>
      <c r="J24" s="325">
        <v>0</v>
      </c>
      <c r="K24" s="345">
        <v>0</v>
      </c>
      <c r="L24" s="325">
        <v>0</v>
      </c>
      <c r="M24" s="326">
        <v>0</v>
      </c>
      <c r="N24" s="203">
        <v>10</v>
      </c>
      <c r="O24" s="202">
        <v>192</v>
      </c>
      <c r="P24" s="325">
        <v>10</v>
      </c>
      <c r="Q24" s="345">
        <v>190</v>
      </c>
      <c r="R24" s="325">
        <v>10</v>
      </c>
      <c r="S24" s="326">
        <v>213</v>
      </c>
      <c r="T24" s="204">
        <v>6</v>
      </c>
      <c r="U24" s="202">
        <v>86</v>
      </c>
      <c r="V24" s="325">
        <v>10</v>
      </c>
      <c r="W24" s="330">
        <v>155</v>
      </c>
      <c r="X24" s="325">
        <v>7</v>
      </c>
      <c r="Y24" s="330">
        <v>120</v>
      </c>
    </row>
    <row r="25" spans="1:25" s="3" customFormat="1" ht="22.5" customHeight="1">
      <c r="A25" s="15" t="s">
        <v>12</v>
      </c>
      <c r="B25" s="75">
        <v>54</v>
      </c>
      <c r="C25" s="78">
        <v>1046</v>
      </c>
      <c r="D25" s="18">
        <f t="shared" si="2"/>
        <v>54</v>
      </c>
      <c r="E25" s="72">
        <f t="shared" si="3"/>
        <v>925</v>
      </c>
      <c r="F25" s="18">
        <f t="shared" si="0"/>
        <v>59</v>
      </c>
      <c r="G25" s="89">
        <f t="shared" si="1"/>
        <v>875</v>
      </c>
      <c r="H25" s="82">
        <v>2</v>
      </c>
      <c r="I25" s="83">
        <v>50</v>
      </c>
      <c r="J25" s="327">
        <v>5</v>
      </c>
      <c r="K25" s="346">
        <v>76</v>
      </c>
      <c r="L25" s="327">
        <v>4</v>
      </c>
      <c r="M25" s="328">
        <v>52</v>
      </c>
      <c r="N25" s="175">
        <v>44</v>
      </c>
      <c r="O25" s="176">
        <v>836</v>
      </c>
      <c r="P25" s="327">
        <v>34</v>
      </c>
      <c r="Q25" s="346">
        <v>602</v>
      </c>
      <c r="R25" s="327">
        <v>39</v>
      </c>
      <c r="S25" s="328">
        <v>589</v>
      </c>
      <c r="T25" s="177">
        <v>8</v>
      </c>
      <c r="U25" s="176">
        <v>160</v>
      </c>
      <c r="V25" s="327">
        <v>15</v>
      </c>
      <c r="W25" s="331">
        <v>247</v>
      </c>
      <c r="X25" s="327">
        <v>16</v>
      </c>
      <c r="Y25" s="331">
        <v>234</v>
      </c>
    </row>
    <row r="26" spans="1:25" s="3" customFormat="1" ht="22.5" customHeight="1">
      <c r="A26" s="15" t="s">
        <v>13</v>
      </c>
      <c r="B26" s="75">
        <v>9</v>
      </c>
      <c r="C26" s="78">
        <v>146</v>
      </c>
      <c r="D26" s="18">
        <f t="shared" si="2"/>
        <v>8</v>
      </c>
      <c r="E26" s="72">
        <f t="shared" si="3"/>
        <v>99</v>
      </c>
      <c r="F26" s="18">
        <f t="shared" si="0"/>
        <v>7</v>
      </c>
      <c r="G26" s="89">
        <f t="shared" si="1"/>
        <v>103</v>
      </c>
      <c r="H26" s="82">
        <v>3</v>
      </c>
      <c r="I26" s="83">
        <v>19</v>
      </c>
      <c r="J26" s="327">
        <v>2</v>
      </c>
      <c r="K26" s="346">
        <v>30</v>
      </c>
      <c r="L26" s="327">
        <v>1</v>
      </c>
      <c r="M26" s="328">
        <v>18</v>
      </c>
      <c r="N26" s="180">
        <v>4</v>
      </c>
      <c r="O26" s="181">
        <v>89</v>
      </c>
      <c r="P26" s="327">
        <v>2</v>
      </c>
      <c r="Q26" s="346">
        <v>25</v>
      </c>
      <c r="R26" s="327">
        <v>1</v>
      </c>
      <c r="S26" s="328">
        <v>22</v>
      </c>
      <c r="T26" s="177">
        <v>2</v>
      </c>
      <c r="U26" s="181">
        <v>38</v>
      </c>
      <c r="V26" s="327">
        <v>4</v>
      </c>
      <c r="W26" s="331">
        <v>44</v>
      </c>
      <c r="X26" s="327">
        <v>5</v>
      </c>
      <c r="Y26" s="331">
        <v>63</v>
      </c>
    </row>
    <row r="27" spans="1:25" s="3" customFormat="1" ht="22.5" customHeight="1">
      <c r="A27" s="15" t="s">
        <v>48</v>
      </c>
      <c r="B27" s="75">
        <v>153</v>
      </c>
      <c r="C27" s="78">
        <v>2605</v>
      </c>
      <c r="D27" s="18">
        <f t="shared" si="2"/>
        <v>305</v>
      </c>
      <c r="E27" s="72">
        <f t="shared" si="3"/>
        <v>2590</v>
      </c>
      <c r="F27" s="18">
        <f t="shared" si="0"/>
        <v>139</v>
      </c>
      <c r="G27" s="89">
        <f t="shared" si="1"/>
        <v>2530</v>
      </c>
      <c r="H27" s="82">
        <v>8</v>
      </c>
      <c r="I27" s="83">
        <v>130</v>
      </c>
      <c r="J27" s="327">
        <v>24</v>
      </c>
      <c r="K27" s="346">
        <v>135</v>
      </c>
      <c r="L27" s="327">
        <v>12</v>
      </c>
      <c r="M27" s="328">
        <v>178</v>
      </c>
      <c r="N27" s="82">
        <v>75</v>
      </c>
      <c r="O27" s="83">
        <v>1425</v>
      </c>
      <c r="P27" s="327">
        <v>147</v>
      </c>
      <c r="Q27" s="346">
        <v>1183</v>
      </c>
      <c r="R27" s="327">
        <v>55</v>
      </c>
      <c r="S27" s="328">
        <v>1113</v>
      </c>
      <c r="T27" s="92">
        <v>70</v>
      </c>
      <c r="U27" s="83">
        <v>1050</v>
      </c>
      <c r="V27" s="327">
        <v>134</v>
      </c>
      <c r="W27" s="331">
        <v>1272</v>
      </c>
      <c r="X27" s="327">
        <v>72</v>
      </c>
      <c r="Y27" s="331">
        <v>1239</v>
      </c>
    </row>
    <row r="28" spans="1:25" s="3" customFormat="1" ht="22.5" customHeight="1">
      <c r="A28" s="15" t="s">
        <v>14</v>
      </c>
      <c r="B28" s="75">
        <v>29</v>
      </c>
      <c r="C28" s="78">
        <v>518</v>
      </c>
      <c r="D28" s="18">
        <f t="shared" si="2"/>
        <v>24</v>
      </c>
      <c r="E28" s="72">
        <f t="shared" si="3"/>
        <v>437</v>
      </c>
      <c r="F28" s="18">
        <f t="shared" si="0"/>
        <v>26</v>
      </c>
      <c r="G28" s="89">
        <f t="shared" si="1"/>
        <v>545</v>
      </c>
      <c r="H28" s="81">
        <v>4</v>
      </c>
      <c r="I28" s="78">
        <v>28</v>
      </c>
      <c r="J28" s="325">
        <v>1</v>
      </c>
      <c r="K28" s="345">
        <v>22</v>
      </c>
      <c r="L28" s="325">
        <v>2</v>
      </c>
      <c r="M28" s="326">
        <v>55</v>
      </c>
      <c r="N28" s="192">
        <v>17</v>
      </c>
      <c r="O28" s="191">
        <v>337</v>
      </c>
      <c r="P28" s="325">
        <v>17</v>
      </c>
      <c r="Q28" s="345">
        <v>313</v>
      </c>
      <c r="R28" s="325">
        <v>17</v>
      </c>
      <c r="S28" s="326">
        <v>353</v>
      </c>
      <c r="T28" s="188">
        <v>8</v>
      </c>
      <c r="U28" s="191">
        <v>153</v>
      </c>
      <c r="V28" s="325">
        <v>6</v>
      </c>
      <c r="W28" s="330">
        <v>102</v>
      </c>
      <c r="X28" s="325">
        <v>7</v>
      </c>
      <c r="Y28" s="330">
        <v>137</v>
      </c>
    </row>
    <row r="29" spans="1:25" s="3" customFormat="1" ht="22.5" customHeight="1">
      <c r="A29" s="15" t="s">
        <v>15</v>
      </c>
      <c r="B29" s="75">
        <v>38</v>
      </c>
      <c r="C29" s="78">
        <v>669</v>
      </c>
      <c r="D29" s="18">
        <f t="shared" si="2"/>
        <v>35</v>
      </c>
      <c r="E29" s="72">
        <f t="shared" si="3"/>
        <v>568</v>
      </c>
      <c r="F29" s="18">
        <f t="shared" si="0"/>
        <v>35</v>
      </c>
      <c r="G29" s="89">
        <f t="shared" si="1"/>
        <v>568</v>
      </c>
      <c r="H29" s="81">
        <v>4</v>
      </c>
      <c r="I29" s="78">
        <v>86</v>
      </c>
      <c r="J29" s="325">
        <v>2</v>
      </c>
      <c r="K29" s="345">
        <v>32</v>
      </c>
      <c r="L29" s="325">
        <v>2</v>
      </c>
      <c r="M29" s="326">
        <v>32</v>
      </c>
      <c r="N29" s="192">
        <v>20</v>
      </c>
      <c r="O29" s="191">
        <v>369</v>
      </c>
      <c r="P29" s="325">
        <v>18</v>
      </c>
      <c r="Q29" s="345">
        <v>307</v>
      </c>
      <c r="R29" s="325">
        <v>18</v>
      </c>
      <c r="S29" s="326">
        <v>307</v>
      </c>
      <c r="T29" s="188">
        <v>14</v>
      </c>
      <c r="U29" s="191">
        <v>214</v>
      </c>
      <c r="V29" s="325">
        <v>15</v>
      </c>
      <c r="W29" s="330">
        <v>229</v>
      </c>
      <c r="X29" s="325">
        <v>15</v>
      </c>
      <c r="Y29" s="330">
        <v>229</v>
      </c>
    </row>
    <row r="30" spans="1:25" s="3" customFormat="1" ht="22.5" customHeight="1">
      <c r="A30" s="15" t="s">
        <v>17</v>
      </c>
      <c r="B30" s="75">
        <v>27</v>
      </c>
      <c r="C30" s="78">
        <v>467</v>
      </c>
      <c r="D30" s="18">
        <f t="shared" si="2"/>
        <v>14</v>
      </c>
      <c r="E30" s="72">
        <f t="shared" si="3"/>
        <v>251</v>
      </c>
      <c r="F30" s="18">
        <f t="shared" si="0"/>
        <v>13</v>
      </c>
      <c r="G30" s="89">
        <f t="shared" si="1"/>
        <v>264</v>
      </c>
      <c r="H30" s="81">
        <v>8</v>
      </c>
      <c r="I30" s="78">
        <v>154</v>
      </c>
      <c r="J30" s="325">
        <v>4</v>
      </c>
      <c r="K30" s="345">
        <v>83</v>
      </c>
      <c r="L30" s="325">
        <v>0</v>
      </c>
      <c r="M30" s="326">
        <v>0</v>
      </c>
      <c r="N30" s="203">
        <v>14</v>
      </c>
      <c r="O30" s="202">
        <v>237</v>
      </c>
      <c r="P30" s="325">
        <v>7</v>
      </c>
      <c r="Q30" s="345">
        <v>127</v>
      </c>
      <c r="R30" s="325">
        <v>8</v>
      </c>
      <c r="S30" s="326">
        <v>132</v>
      </c>
      <c r="T30" s="204">
        <v>5</v>
      </c>
      <c r="U30" s="202">
        <v>76</v>
      </c>
      <c r="V30" s="325">
        <v>3</v>
      </c>
      <c r="W30" s="330">
        <v>41</v>
      </c>
      <c r="X30" s="325">
        <v>5</v>
      </c>
      <c r="Y30" s="330">
        <v>132</v>
      </c>
    </row>
    <row r="31" spans="1:25" s="3" customFormat="1" ht="22.5" customHeight="1">
      <c r="A31" s="15" t="s">
        <v>16</v>
      </c>
      <c r="B31" s="75">
        <v>29</v>
      </c>
      <c r="C31" s="78">
        <v>501</v>
      </c>
      <c r="D31" s="18">
        <f t="shared" si="2"/>
        <v>27</v>
      </c>
      <c r="E31" s="72">
        <f t="shared" si="3"/>
        <v>456</v>
      </c>
      <c r="F31" s="18">
        <f t="shared" si="0"/>
        <v>25</v>
      </c>
      <c r="G31" s="89">
        <f t="shared" si="1"/>
        <v>463</v>
      </c>
      <c r="H31" s="81">
        <v>4</v>
      </c>
      <c r="I31" s="78">
        <v>44</v>
      </c>
      <c r="J31" s="325">
        <v>2</v>
      </c>
      <c r="K31" s="345">
        <v>34</v>
      </c>
      <c r="L31" s="325">
        <v>2</v>
      </c>
      <c r="M31" s="326">
        <v>39</v>
      </c>
      <c r="N31" s="192">
        <v>19</v>
      </c>
      <c r="O31" s="191">
        <v>361</v>
      </c>
      <c r="P31" s="325">
        <v>16</v>
      </c>
      <c r="Q31" s="345">
        <v>313</v>
      </c>
      <c r="R31" s="325">
        <v>13</v>
      </c>
      <c r="S31" s="326">
        <v>260</v>
      </c>
      <c r="T31" s="188">
        <v>6</v>
      </c>
      <c r="U31" s="191">
        <v>96</v>
      </c>
      <c r="V31" s="325">
        <v>9</v>
      </c>
      <c r="W31" s="330">
        <v>109</v>
      </c>
      <c r="X31" s="325">
        <v>10</v>
      </c>
      <c r="Y31" s="330">
        <v>164</v>
      </c>
    </row>
    <row r="32" spans="1:25" s="3" customFormat="1" ht="22.5" customHeight="1">
      <c r="A32" s="15" t="s">
        <v>18</v>
      </c>
      <c r="B32" s="75">
        <v>51</v>
      </c>
      <c r="C32" s="78">
        <v>984</v>
      </c>
      <c r="D32" s="18">
        <f t="shared" si="2"/>
        <v>35</v>
      </c>
      <c r="E32" s="72">
        <f t="shared" si="3"/>
        <v>660</v>
      </c>
      <c r="F32" s="18">
        <f t="shared" si="0"/>
        <v>35</v>
      </c>
      <c r="G32" s="89">
        <f t="shared" si="1"/>
        <v>672</v>
      </c>
      <c r="H32" s="82">
        <v>9</v>
      </c>
      <c r="I32" s="83">
        <v>180</v>
      </c>
      <c r="J32" s="327">
        <v>8</v>
      </c>
      <c r="K32" s="346">
        <v>171</v>
      </c>
      <c r="L32" s="327">
        <v>7</v>
      </c>
      <c r="M32" s="328">
        <v>153</v>
      </c>
      <c r="N32" s="180">
        <v>36</v>
      </c>
      <c r="O32" s="181">
        <v>684</v>
      </c>
      <c r="P32" s="327">
        <v>21</v>
      </c>
      <c r="Q32" s="346">
        <v>394</v>
      </c>
      <c r="R32" s="327">
        <v>27</v>
      </c>
      <c r="S32" s="328">
        <v>513</v>
      </c>
      <c r="T32" s="177">
        <v>6</v>
      </c>
      <c r="U32" s="181">
        <v>120</v>
      </c>
      <c r="V32" s="327">
        <v>6</v>
      </c>
      <c r="W32" s="331">
        <v>95</v>
      </c>
      <c r="X32" s="327">
        <v>1</v>
      </c>
      <c r="Y32" s="331">
        <v>6</v>
      </c>
    </row>
    <row r="33" spans="1:25" s="3" customFormat="1" ht="22.5" customHeight="1">
      <c r="A33" s="15" t="s">
        <v>19</v>
      </c>
      <c r="B33" s="75">
        <v>22</v>
      </c>
      <c r="C33" s="78">
        <v>440</v>
      </c>
      <c r="D33" s="18">
        <f t="shared" si="2"/>
        <v>12</v>
      </c>
      <c r="E33" s="72">
        <f t="shared" si="3"/>
        <v>194</v>
      </c>
      <c r="F33" s="18">
        <f t="shared" si="0"/>
        <v>10</v>
      </c>
      <c r="G33" s="89">
        <f t="shared" si="1"/>
        <v>177</v>
      </c>
      <c r="H33" s="82">
        <v>2</v>
      </c>
      <c r="I33" s="83">
        <v>40</v>
      </c>
      <c r="J33" s="327">
        <v>2</v>
      </c>
      <c r="K33" s="346">
        <v>31</v>
      </c>
      <c r="L33" s="327">
        <v>0</v>
      </c>
      <c r="M33" s="328">
        <v>0</v>
      </c>
      <c r="N33" s="180">
        <v>15</v>
      </c>
      <c r="O33" s="181">
        <v>300</v>
      </c>
      <c r="P33" s="327">
        <v>7</v>
      </c>
      <c r="Q33" s="346">
        <v>130</v>
      </c>
      <c r="R33" s="327">
        <v>7</v>
      </c>
      <c r="S33" s="328">
        <v>124</v>
      </c>
      <c r="T33" s="177">
        <v>5</v>
      </c>
      <c r="U33" s="181">
        <v>100</v>
      </c>
      <c r="V33" s="327">
        <v>3</v>
      </c>
      <c r="W33" s="331">
        <v>33</v>
      </c>
      <c r="X33" s="327">
        <v>3</v>
      </c>
      <c r="Y33" s="331">
        <v>53</v>
      </c>
    </row>
    <row r="34" spans="1:25" s="3" customFormat="1" ht="22.5" customHeight="1">
      <c r="A34" s="15" t="s">
        <v>21</v>
      </c>
      <c r="B34" s="75">
        <v>3</v>
      </c>
      <c r="C34" s="78">
        <v>66</v>
      </c>
      <c r="D34" s="18">
        <f t="shared" si="2"/>
        <v>2</v>
      </c>
      <c r="E34" s="72">
        <f t="shared" si="3"/>
        <v>20</v>
      </c>
      <c r="F34" s="18">
        <f t="shared" si="0"/>
        <v>3</v>
      </c>
      <c r="G34" s="89">
        <f t="shared" si="1"/>
        <v>48</v>
      </c>
      <c r="H34" s="81">
        <v>1</v>
      </c>
      <c r="I34" s="78">
        <v>22</v>
      </c>
      <c r="J34" s="325">
        <v>0</v>
      </c>
      <c r="K34" s="345">
        <v>0</v>
      </c>
      <c r="L34" s="325">
        <v>0</v>
      </c>
      <c r="M34" s="326">
        <v>0</v>
      </c>
      <c r="N34" s="306">
        <v>1</v>
      </c>
      <c r="O34" s="305">
        <v>22</v>
      </c>
      <c r="P34" s="325">
        <v>1</v>
      </c>
      <c r="Q34" s="345">
        <v>11</v>
      </c>
      <c r="R34" s="325">
        <v>2</v>
      </c>
      <c r="S34" s="326">
        <v>46</v>
      </c>
      <c r="T34" s="307">
        <v>1</v>
      </c>
      <c r="U34" s="305">
        <v>22</v>
      </c>
      <c r="V34" s="325">
        <v>1</v>
      </c>
      <c r="W34" s="330">
        <v>9</v>
      </c>
      <c r="X34" s="325">
        <v>1</v>
      </c>
      <c r="Y34" s="330">
        <v>2</v>
      </c>
    </row>
    <row r="35" spans="1:25" s="3" customFormat="1" ht="22.5" customHeight="1">
      <c r="A35" s="15" t="s">
        <v>20</v>
      </c>
      <c r="B35" s="75">
        <v>4</v>
      </c>
      <c r="C35" s="78">
        <v>80</v>
      </c>
      <c r="D35" s="18">
        <f t="shared" si="2"/>
        <v>2</v>
      </c>
      <c r="E35" s="72">
        <f t="shared" si="3"/>
        <v>25</v>
      </c>
      <c r="F35" s="18">
        <f t="shared" si="0"/>
        <v>1</v>
      </c>
      <c r="G35" s="89">
        <f t="shared" si="1"/>
        <v>21</v>
      </c>
      <c r="H35" s="81">
        <v>0</v>
      </c>
      <c r="I35" s="78">
        <v>0</v>
      </c>
      <c r="J35" s="325">
        <v>0</v>
      </c>
      <c r="K35" s="345">
        <v>0</v>
      </c>
      <c r="L35" s="325">
        <v>0</v>
      </c>
      <c r="M35" s="326">
        <v>0</v>
      </c>
      <c r="N35" s="295">
        <v>3</v>
      </c>
      <c r="O35" s="294">
        <v>60</v>
      </c>
      <c r="P35" s="325">
        <v>1</v>
      </c>
      <c r="Q35" s="345">
        <v>20</v>
      </c>
      <c r="R35" s="325">
        <v>1</v>
      </c>
      <c r="S35" s="326">
        <v>21</v>
      </c>
      <c r="T35" s="296">
        <v>1</v>
      </c>
      <c r="U35" s="294">
        <v>20</v>
      </c>
      <c r="V35" s="325">
        <v>1</v>
      </c>
      <c r="W35" s="330">
        <v>5</v>
      </c>
      <c r="X35" s="325">
        <v>0</v>
      </c>
      <c r="Y35" s="330">
        <v>0</v>
      </c>
    </row>
    <row r="36" spans="1:25" s="3" customFormat="1" ht="22.5" customHeight="1">
      <c r="A36" s="15" t="s">
        <v>22</v>
      </c>
      <c r="B36" s="75">
        <v>2</v>
      </c>
      <c r="C36" s="78">
        <v>44</v>
      </c>
      <c r="D36" s="18">
        <f t="shared" si="2"/>
        <v>2</v>
      </c>
      <c r="E36" s="72">
        <f t="shared" si="3"/>
        <v>43</v>
      </c>
      <c r="F36" s="18">
        <f t="shared" si="0"/>
        <v>2</v>
      </c>
      <c r="G36" s="89">
        <f t="shared" si="1"/>
        <v>43</v>
      </c>
      <c r="H36" s="81">
        <v>0</v>
      </c>
      <c r="I36" s="78">
        <v>0</v>
      </c>
      <c r="J36" s="325">
        <v>0</v>
      </c>
      <c r="K36" s="345">
        <v>0</v>
      </c>
      <c r="L36" s="325">
        <v>0</v>
      </c>
      <c r="M36" s="326">
        <v>0</v>
      </c>
      <c r="N36" s="317">
        <v>1</v>
      </c>
      <c r="O36" s="316">
        <v>22</v>
      </c>
      <c r="P36" s="325">
        <v>1</v>
      </c>
      <c r="Q36" s="345">
        <v>21</v>
      </c>
      <c r="R36" s="325">
        <v>1</v>
      </c>
      <c r="S36" s="326">
        <v>21</v>
      </c>
      <c r="T36" s="318">
        <v>1</v>
      </c>
      <c r="U36" s="316">
        <v>22</v>
      </c>
      <c r="V36" s="325">
        <v>1</v>
      </c>
      <c r="W36" s="330">
        <v>22</v>
      </c>
      <c r="X36" s="325">
        <v>1</v>
      </c>
      <c r="Y36" s="330">
        <v>22</v>
      </c>
    </row>
    <row r="37" spans="1:25" s="3" customFormat="1" ht="22.5" customHeight="1">
      <c r="A37" s="15" t="s">
        <v>0</v>
      </c>
      <c r="B37" s="75">
        <v>247</v>
      </c>
      <c r="C37" s="191">
        <v>4682</v>
      </c>
      <c r="D37" s="18">
        <f t="shared" si="2"/>
        <v>212</v>
      </c>
      <c r="E37" s="72">
        <f t="shared" si="3"/>
        <v>4073</v>
      </c>
      <c r="F37" s="362">
        <v>217</v>
      </c>
      <c r="G37" s="365">
        <v>3909</v>
      </c>
      <c r="H37" s="364">
        <v>17</v>
      </c>
      <c r="I37" s="363">
        <v>315</v>
      </c>
      <c r="J37" s="325">
        <v>12</v>
      </c>
      <c r="K37" s="345">
        <v>214</v>
      </c>
      <c r="L37" s="325">
        <v>20</v>
      </c>
      <c r="M37" s="326">
        <v>346</v>
      </c>
      <c r="N37" s="364">
        <v>158</v>
      </c>
      <c r="O37" s="363">
        <v>3154</v>
      </c>
      <c r="P37" s="325">
        <v>126</v>
      </c>
      <c r="Q37" s="345">
        <v>2618</v>
      </c>
      <c r="R37" s="325">
        <v>124</v>
      </c>
      <c r="S37" s="326">
        <v>2406</v>
      </c>
      <c r="T37" s="366">
        <v>72</v>
      </c>
      <c r="U37" s="363">
        <v>1213</v>
      </c>
      <c r="V37" s="325">
        <v>74</v>
      </c>
      <c r="W37" s="330">
        <v>1241</v>
      </c>
      <c r="X37" s="325">
        <v>73</v>
      </c>
      <c r="Y37" s="330">
        <v>1157</v>
      </c>
    </row>
    <row r="38" spans="1:25" s="3" customFormat="1" ht="22.5" customHeight="1">
      <c r="A38" s="15" t="s">
        <v>23</v>
      </c>
      <c r="B38" s="75">
        <v>38</v>
      </c>
      <c r="C38" s="78">
        <v>511</v>
      </c>
      <c r="D38" s="18">
        <f t="shared" si="2"/>
        <v>27</v>
      </c>
      <c r="E38" s="72">
        <f t="shared" si="3"/>
        <v>486</v>
      </c>
      <c r="F38" s="18">
        <f t="shared" si="0"/>
        <v>22</v>
      </c>
      <c r="G38" s="89">
        <f t="shared" si="1"/>
        <v>393</v>
      </c>
      <c r="H38" s="81">
        <v>4</v>
      </c>
      <c r="I38" s="78">
        <v>100</v>
      </c>
      <c r="J38" s="325">
        <v>3</v>
      </c>
      <c r="K38" s="345">
        <v>48</v>
      </c>
      <c r="L38" s="325">
        <v>2</v>
      </c>
      <c r="M38" s="326">
        <v>37</v>
      </c>
      <c r="N38" s="110">
        <v>30</v>
      </c>
      <c r="O38" s="109">
        <v>400</v>
      </c>
      <c r="P38" s="325">
        <v>17</v>
      </c>
      <c r="Q38" s="345">
        <v>340</v>
      </c>
      <c r="R38" s="325">
        <v>14</v>
      </c>
      <c r="S38" s="326">
        <v>292</v>
      </c>
      <c r="T38" s="111">
        <v>4</v>
      </c>
      <c r="U38" s="109">
        <v>11</v>
      </c>
      <c r="V38" s="325">
        <v>7</v>
      </c>
      <c r="W38" s="330">
        <v>98</v>
      </c>
      <c r="X38" s="325">
        <v>6</v>
      </c>
      <c r="Y38" s="330">
        <v>64</v>
      </c>
    </row>
    <row r="39" spans="1:25" s="3" customFormat="1" ht="22.5" customHeight="1">
      <c r="A39" s="15" t="s">
        <v>24</v>
      </c>
      <c r="B39" s="75">
        <v>43</v>
      </c>
      <c r="C39" s="78">
        <v>779</v>
      </c>
      <c r="D39" s="18">
        <f t="shared" si="2"/>
        <v>41</v>
      </c>
      <c r="E39" s="72">
        <f t="shared" si="3"/>
        <v>743</v>
      </c>
      <c r="F39" s="18">
        <f t="shared" si="0"/>
        <v>39</v>
      </c>
      <c r="G39" s="89">
        <f t="shared" si="1"/>
        <v>723</v>
      </c>
      <c r="H39" s="81">
        <v>4</v>
      </c>
      <c r="I39" s="78">
        <v>64</v>
      </c>
      <c r="J39" s="369">
        <v>3</v>
      </c>
      <c r="K39" s="376">
        <v>60</v>
      </c>
      <c r="L39" s="369">
        <v>2</v>
      </c>
      <c r="M39" s="367">
        <v>44</v>
      </c>
      <c r="N39" s="371">
        <v>26</v>
      </c>
      <c r="O39" s="370">
        <v>520</v>
      </c>
      <c r="P39" s="369">
        <v>23</v>
      </c>
      <c r="Q39" s="376">
        <v>454</v>
      </c>
      <c r="R39" s="369">
        <v>20</v>
      </c>
      <c r="S39" s="367">
        <v>420</v>
      </c>
      <c r="T39" s="372">
        <v>13</v>
      </c>
      <c r="U39" s="370">
        <v>195</v>
      </c>
      <c r="V39" s="369">
        <v>15</v>
      </c>
      <c r="W39" s="368">
        <v>229</v>
      </c>
      <c r="X39" s="369">
        <v>17</v>
      </c>
      <c r="Y39" s="368">
        <v>259</v>
      </c>
    </row>
    <row r="40" spans="1:25" s="3" customFormat="1" ht="22.5" customHeight="1">
      <c r="A40" s="15" t="s">
        <v>25</v>
      </c>
      <c r="B40" s="75">
        <v>23</v>
      </c>
      <c r="C40" s="78">
        <v>425</v>
      </c>
      <c r="D40" s="18">
        <f t="shared" si="2"/>
        <v>13</v>
      </c>
      <c r="E40" s="72">
        <f t="shared" si="3"/>
        <v>214</v>
      </c>
      <c r="F40" s="18">
        <f t="shared" si="0"/>
        <v>13</v>
      </c>
      <c r="G40" s="89">
        <f t="shared" si="1"/>
        <v>232</v>
      </c>
      <c r="H40" s="85">
        <v>1</v>
      </c>
      <c r="I40" s="86">
        <v>20</v>
      </c>
      <c r="J40" s="347">
        <v>0</v>
      </c>
      <c r="K40" s="348">
        <v>0</v>
      </c>
      <c r="L40" s="349">
        <v>0</v>
      </c>
      <c r="M40" s="350">
        <v>0</v>
      </c>
      <c r="N40" s="85">
        <v>15</v>
      </c>
      <c r="O40" s="86">
        <v>300</v>
      </c>
      <c r="P40" s="347">
        <v>7</v>
      </c>
      <c r="Q40" s="348">
        <v>133</v>
      </c>
      <c r="R40" s="349">
        <v>6</v>
      </c>
      <c r="S40" s="350">
        <v>118</v>
      </c>
      <c r="T40" s="93">
        <v>7</v>
      </c>
      <c r="U40" s="86">
        <v>105</v>
      </c>
      <c r="V40" s="347">
        <v>6</v>
      </c>
      <c r="W40" s="351">
        <v>81</v>
      </c>
      <c r="X40" s="349">
        <v>7</v>
      </c>
      <c r="Y40" s="351">
        <v>114</v>
      </c>
    </row>
    <row r="41" spans="1:25" s="3" customFormat="1" ht="22.5" customHeight="1">
      <c r="A41" s="15" t="s">
        <v>26</v>
      </c>
      <c r="B41" s="75">
        <v>9</v>
      </c>
      <c r="C41" s="78">
        <v>180</v>
      </c>
      <c r="D41" s="18">
        <f t="shared" si="2"/>
        <v>4</v>
      </c>
      <c r="E41" s="72">
        <f t="shared" si="3"/>
        <v>73</v>
      </c>
      <c r="F41" s="18">
        <f t="shared" si="0"/>
        <v>3</v>
      </c>
      <c r="G41" s="89">
        <f t="shared" si="1"/>
        <v>31</v>
      </c>
      <c r="H41" s="81">
        <v>1</v>
      </c>
      <c r="I41" s="78">
        <v>18</v>
      </c>
      <c r="J41" s="325">
        <v>1</v>
      </c>
      <c r="K41" s="345">
        <v>18</v>
      </c>
      <c r="L41" s="325">
        <v>0</v>
      </c>
      <c r="M41" s="326">
        <v>0</v>
      </c>
      <c r="N41" s="251">
        <v>7</v>
      </c>
      <c r="O41" s="250">
        <v>142</v>
      </c>
      <c r="P41" s="325">
        <v>2</v>
      </c>
      <c r="Q41" s="345">
        <v>33</v>
      </c>
      <c r="R41" s="325">
        <v>2</v>
      </c>
      <c r="S41" s="326">
        <v>30</v>
      </c>
      <c r="T41" s="252">
        <v>1</v>
      </c>
      <c r="U41" s="250">
        <v>20</v>
      </c>
      <c r="V41" s="325">
        <v>1</v>
      </c>
      <c r="W41" s="330">
        <v>22</v>
      </c>
      <c r="X41" s="325">
        <v>1</v>
      </c>
      <c r="Y41" s="330">
        <v>1</v>
      </c>
    </row>
    <row r="42" spans="1:25" s="3" customFormat="1" ht="22.5" customHeight="1">
      <c r="A42" s="15" t="s">
        <v>27</v>
      </c>
      <c r="B42" s="75">
        <v>27</v>
      </c>
      <c r="C42" s="78">
        <v>438</v>
      </c>
      <c r="D42" s="18">
        <f t="shared" si="2"/>
        <v>37</v>
      </c>
      <c r="E42" s="72">
        <f t="shared" si="3"/>
        <v>590</v>
      </c>
      <c r="F42" s="18">
        <f t="shared" si="0"/>
        <v>43</v>
      </c>
      <c r="G42" s="89">
        <f t="shared" si="1"/>
        <v>692</v>
      </c>
      <c r="H42" s="82">
        <v>5</v>
      </c>
      <c r="I42" s="83">
        <v>95</v>
      </c>
      <c r="J42" s="327">
        <v>5</v>
      </c>
      <c r="K42" s="346">
        <v>108</v>
      </c>
      <c r="L42" s="327">
        <v>4</v>
      </c>
      <c r="M42" s="328">
        <v>90</v>
      </c>
      <c r="N42" s="82">
        <v>14</v>
      </c>
      <c r="O42" s="83">
        <v>220</v>
      </c>
      <c r="P42" s="327">
        <v>17</v>
      </c>
      <c r="Q42" s="346">
        <v>282</v>
      </c>
      <c r="R42" s="327">
        <v>21</v>
      </c>
      <c r="S42" s="328">
        <v>325</v>
      </c>
      <c r="T42" s="92">
        <v>8</v>
      </c>
      <c r="U42" s="83">
        <v>123</v>
      </c>
      <c r="V42" s="327">
        <v>15</v>
      </c>
      <c r="W42" s="331">
        <v>200</v>
      </c>
      <c r="X42" s="327">
        <v>18</v>
      </c>
      <c r="Y42" s="331">
        <v>277</v>
      </c>
    </row>
    <row r="43" spans="1:25" s="3" customFormat="1" ht="22.5" customHeight="1">
      <c r="A43" s="15" t="s">
        <v>28</v>
      </c>
      <c r="B43" s="75">
        <v>14</v>
      </c>
      <c r="C43" s="78">
        <v>251</v>
      </c>
      <c r="D43" s="18">
        <f t="shared" si="2"/>
        <v>18</v>
      </c>
      <c r="E43" s="72">
        <f t="shared" si="3"/>
        <v>317</v>
      </c>
      <c r="F43" s="18">
        <f t="shared" si="0"/>
        <v>19</v>
      </c>
      <c r="G43" s="89">
        <f t="shared" si="1"/>
        <v>305</v>
      </c>
      <c r="H43" s="81">
        <v>1</v>
      </c>
      <c r="I43" s="78">
        <v>22</v>
      </c>
      <c r="J43" s="325">
        <v>1</v>
      </c>
      <c r="K43" s="345">
        <v>21</v>
      </c>
      <c r="L43" s="325">
        <v>1</v>
      </c>
      <c r="M43" s="326">
        <v>17</v>
      </c>
      <c r="N43" s="121">
        <v>11</v>
      </c>
      <c r="O43" s="120">
        <v>211</v>
      </c>
      <c r="P43" s="325">
        <v>11</v>
      </c>
      <c r="Q43" s="345">
        <v>208</v>
      </c>
      <c r="R43" s="325">
        <v>10</v>
      </c>
      <c r="S43" s="326">
        <v>185</v>
      </c>
      <c r="T43" s="122">
        <v>2</v>
      </c>
      <c r="U43" s="120">
        <v>18</v>
      </c>
      <c r="V43" s="325">
        <v>6</v>
      </c>
      <c r="W43" s="330">
        <v>88</v>
      </c>
      <c r="X43" s="325">
        <v>8</v>
      </c>
      <c r="Y43" s="330">
        <v>103</v>
      </c>
    </row>
    <row r="44" spans="1:25" s="3" customFormat="1" ht="22.5" customHeight="1">
      <c r="A44" s="15" t="s">
        <v>29</v>
      </c>
      <c r="B44" s="75">
        <v>41</v>
      </c>
      <c r="C44" s="78">
        <v>825</v>
      </c>
      <c r="D44" s="18">
        <f t="shared" si="2"/>
        <v>27</v>
      </c>
      <c r="E44" s="72">
        <f t="shared" si="3"/>
        <v>477</v>
      </c>
      <c r="F44" s="18">
        <f t="shared" si="0"/>
        <v>29</v>
      </c>
      <c r="G44" s="89">
        <f t="shared" si="1"/>
        <v>532</v>
      </c>
      <c r="H44" s="81">
        <v>2</v>
      </c>
      <c r="I44" s="78">
        <v>52</v>
      </c>
      <c r="J44" s="325">
        <v>1</v>
      </c>
      <c r="K44" s="345">
        <v>23</v>
      </c>
      <c r="L44" s="325">
        <v>2</v>
      </c>
      <c r="M44" s="326">
        <v>39</v>
      </c>
      <c r="N44" s="187">
        <v>27</v>
      </c>
      <c r="O44" s="186">
        <v>558</v>
      </c>
      <c r="P44" s="325">
        <v>16</v>
      </c>
      <c r="Q44" s="345">
        <v>289</v>
      </c>
      <c r="R44" s="325">
        <v>13</v>
      </c>
      <c r="S44" s="326">
        <v>309</v>
      </c>
      <c r="T44" s="188">
        <v>12</v>
      </c>
      <c r="U44" s="186">
        <v>215</v>
      </c>
      <c r="V44" s="325">
        <v>10</v>
      </c>
      <c r="W44" s="330">
        <v>165</v>
      </c>
      <c r="X44" s="325">
        <v>14</v>
      </c>
      <c r="Y44" s="330">
        <v>184</v>
      </c>
    </row>
    <row r="45" spans="1:25" s="3" customFormat="1" ht="22.5" customHeight="1">
      <c r="A45" s="15" t="s">
        <v>30</v>
      </c>
      <c r="B45" s="379">
        <v>33</v>
      </c>
      <c r="C45" s="380">
        <v>726</v>
      </c>
      <c r="D45" s="377">
        <v>17</v>
      </c>
      <c r="E45" s="378">
        <v>315</v>
      </c>
      <c r="F45" s="377">
        <v>16</v>
      </c>
      <c r="G45" s="382">
        <v>305</v>
      </c>
      <c r="H45" s="381">
        <v>7</v>
      </c>
      <c r="I45" s="380">
        <v>154</v>
      </c>
      <c r="J45" s="384">
        <v>0</v>
      </c>
      <c r="K45" s="387">
        <v>0</v>
      </c>
      <c r="L45" s="384">
        <v>0</v>
      </c>
      <c r="M45" s="385">
        <v>0</v>
      </c>
      <c r="N45" s="381">
        <v>16</v>
      </c>
      <c r="O45" s="380">
        <v>352</v>
      </c>
      <c r="P45" s="384">
        <v>9</v>
      </c>
      <c r="Q45" s="387">
        <v>171</v>
      </c>
      <c r="R45" s="369">
        <v>7</v>
      </c>
      <c r="S45" s="367">
        <v>124</v>
      </c>
      <c r="T45" s="383">
        <v>10</v>
      </c>
      <c r="U45" s="380">
        <v>220</v>
      </c>
      <c r="V45" s="384">
        <v>8</v>
      </c>
      <c r="W45" s="386">
        <v>144</v>
      </c>
      <c r="X45" s="369">
        <v>9</v>
      </c>
      <c r="Y45" s="368">
        <v>181</v>
      </c>
    </row>
    <row r="46" spans="1:25" s="3" customFormat="1" ht="22.5" customHeight="1">
      <c r="A46" s="15" t="s">
        <v>31</v>
      </c>
      <c r="B46" s="75">
        <v>38</v>
      </c>
      <c r="C46" s="78">
        <v>419</v>
      </c>
      <c r="D46" s="18">
        <f t="shared" si="2"/>
        <v>43</v>
      </c>
      <c r="E46" s="72">
        <f t="shared" si="3"/>
        <v>338</v>
      </c>
      <c r="F46" s="18">
        <f t="shared" si="0"/>
        <v>20</v>
      </c>
      <c r="G46" s="89">
        <f t="shared" si="1"/>
        <v>359</v>
      </c>
      <c r="H46" s="81">
        <v>4</v>
      </c>
      <c r="I46" s="78">
        <v>39</v>
      </c>
      <c r="J46" s="373">
        <v>5</v>
      </c>
      <c r="K46" s="375">
        <v>73</v>
      </c>
      <c r="L46" s="369">
        <v>4</v>
      </c>
      <c r="M46" s="367">
        <v>83</v>
      </c>
      <c r="N46" s="371">
        <v>18</v>
      </c>
      <c r="O46" s="370">
        <v>212</v>
      </c>
      <c r="P46" s="373">
        <v>23</v>
      </c>
      <c r="Q46" s="375">
        <v>146</v>
      </c>
      <c r="R46" s="369">
        <v>8</v>
      </c>
      <c r="S46" s="367">
        <v>128</v>
      </c>
      <c r="T46" s="372">
        <v>16</v>
      </c>
      <c r="U46" s="370">
        <v>168</v>
      </c>
      <c r="V46" s="373">
        <v>15</v>
      </c>
      <c r="W46" s="374">
        <v>119</v>
      </c>
      <c r="X46" s="369">
        <v>8</v>
      </c>
      <c r="Y46" s="368">
        <v>148</v>
      </c>
    </row>
    <row r="47" spans="1:25" s="3" customFormat="1" ht="22.5" customHeight="1">
      <c r="A47" s="15" t="s">
        <v>32</v>
      </c>
      <c r="B47" s="75">
        <v>2</v>
      </c>
      <c r="C47" s="78">
        <v>33</v>
      </c>
      <c r="D47" s="18">
        <f t="shared" si="2"/>
        <v>7</v>
      </c>
      <c r="E47" s="72">
        <f t="shared" si="3"/>
        <v>111</v>
      </c>
      <c r="F47" s="18">
        <f t="shared" si="0"/>
        <v>9</v>
      </c>
      <c r="G47" s="89">
        <f t="shared" si="1"/>
        <v>154</v>
      </c>
      <c r="H47" s="81">
        <v>1</v>
      </c>
      <c r="I47" s="78">
        <v>14</v>
      </c>
      <c r="J47" s="325">
        <v>1</v>
      </c>
      <c r="K47" s="345">
        <v>12</v>
      </c>
      <c r="L47" s="325">
        <v>1</v>
      </c>
      <c r="M47" s="326">
        <v>18</v>
      </c>
      <c r="N47" s="262">
        <v>1</v>
      </c>
      <c r="O47" s="261">
        <v>19</v>
      </c>
      <c r="P47" s="325">
        <v>4</v>
      </c>
      <c r="Q47" s="345">
        <v>69</v>
      </c>
      <c r="R47" s="325">
        <v>6</v>
      </c>
      <c r="S47" s="326">
        <v>109</v>
      </c>
      <c r="T47" s="263">
        <v>0</v>
      </c>
      <c r="U47" s="261">
        <v>0</v>
      </c>
      <c r="V47" s="325">
        <v>2</v>
      </c>
      <c r="W47" s="330">
        <v>30</v>
      </c>
      <c r="X47" s="325">
        <v>2</v>
      </c>
      <c r="Y47" s="330">
        <v>27</v>
      </c>
    </row>
    <row r="48" spans="1:25" s="3" customFormat="1" ht="22.5" customHeight="1">
      <c r="A48" s="15" t="s">
        <v>33</v>
      </c>
      <c r="B48" s="75">
        <v>3</v>
      </c>
      <c r="C48" s="78">
        <v>69</v>
      </c>
      <c r="D48" s="18">
        <f t="shared" si="2"/>
        <v>3</v>
      </c>
      <c r="E48" s="72">
        <f t="shared" si="3"/>
        <v>44</v>
      </c>
      <c r="F48" s="18">
        <f t="shared" si="0"/>
        <v>2</v>
      </c>
      <c r="G48" s="89">
        <f t="shared" si="1"/>
        <v>27</v>
      </c>
      <c r="H48" s="82">
        <v>1</v>
      </c>
      <c r="I48" s="83">
        <v>23</v>
      </c>
      <c r="J48" s="327">
        <v>1</v>
      </c>
      <c r="K48" s="346">
        <v>15</v>
      </c>
      <c r="L48" s="327">
        <v>0</v>
      </c>
      <c r="M48" s="328">
        <v>0</v>
      </c>
      <c r="N48" s="273">
        <v>1</v>
      </c>
      <c r="O48" s="272">
        <v>23</v>
      </c>
      <c r="P48" s="325">
        <v>1</v>
      </c>
      <c r="Q48" s="345">
        <v>17</v>
      </c>
      <c r="R48" s="325">
        <v>1</v>
      </c>
      <c r="S48" s="326">
        <v>23</v>
      </c>
      <c r="T48" s="274">
        <v>1</v>
      </c>
      <c r="U48" s="272">
        <v>23</v>
      </c>
      <c r="V48" s="325">
        <v>1</v>
      </c>
      <c r="W48" s="330">
        <v>12</v>
      </c>
      <c r="X48" s="325">
        <v>1</v>
      </c>
      <c r="Y48" s="330">
        <v>4</v>
      </c>
    </row>
    <row r="49" spans="1:25" s="3" customFormat="1" ht="22.5" customHeight="1" thickBot="1">
      <c r="A49" s="16" t="s">
        <v>34</v>
      </c>
      <c r="B49" s="75">
        <v>13</v>
      </c>
      <c r="C49" s="78">
        <v>206</v>
      </c>
      <c r="D49" s="18">
        <f t="shared" si="2"/>
        <v>9</v>
      </c>
      <c r="E49" s="72">
        <f t="shared" si="3"/>
        <v>170</v>
      </c>
      <c r="F49" s="18">
        <f t="shared" si="0"/>
        <v>11</v>
      </c>
      <c r="G49" s="89">
        <f t="shared" si="1"/>
        <v>64</v>
      </c>
      <c r="H49" s="81">
        <v>0</v>
      </c>
      <c r="I49" s="78">
        <v>0</v>
      </c>
      <c r="J49" s="325">
        <v>1</v>
      </c>
      <c r="K49" s="345">
        <v>13</v>
      </c>
      <c r="L49" s="325">
        <v>1</v>
      </c>
      <c r="M49" s="326">
        <v>22</v>
      </c>
      <c r="N49" s="284">
        <v>8</v>
      </c>
      <c r="O49" s="283">
        <v>135</v>
      </c>
      <c r="P49" s="325">
        <v>5</v>
      </c>
      <c r="Q49" s="345">
        <v>103</v>
      </c>
      <c r="R49" s="325">
        <v>6</v>
      </c>
      <c r="S49" s="326">
        <v>22</v>
      </c>
      <c r="T49" s="285">
        <v>5</v>
      </c>
      <c r="U49" s="283">
        <v>71</v>
      </c>
      <c r="V49" s="325">
        <v>3</v>
      </c>
      <c r="W49" s="330">
        <v>54</v>
      </c>
      <c r="X49" s="325">
        <v>4</v>
      </c>
      <c r="Y49" s="330">
        <v>20</v>
      </c>
    </row>
    <row r="50" spans="1:25" s="22" customFormat="1" ht="42.75" customHeight="1" thickBot="1">
      <c r="A50" s="23" t="s">
        <v>36</v>
      </c>
      <c r="B50" s="35">
        <f aca="true" t="shared" si="4" ref="B50:Y50">SUM(B7:B49)</f>
        <v>2480</v>
      </c>
      <c r="C50" s="36">
        <f t="shared" si="4"/>
        <v>40859</v>
      </c>
      <c r="D50" s="37">
        <f t="shared" si="4"/>
        <v>2804</v>
      </c>
      <c r="E50" s="36">
        <f t="shared" si="4"/>
        <v>39908</v>
      </c>
      <c r="F50" s="37">
        <f t="shared" si="4"/>
        <v>2413</v>
      </c>
      <c r="G50" s="39">
        <f t="shared" si="4"/>
        <v>40224</v>
      </c>
      <c r="H50" s="38">
        <f t="shared" si="4"/>
        <v>214</v>
      </c>
      <c r="I50" s="36">
        <f t="shared" si="4"/>
        <v>3630</v>
      </c>
      <c r="J50" s="37">
        <f t="shared" si="4"/>
        <v>255</v>
      </c>
      <c r="K50" s="36">
        <f t="shared" si="4"/>
        <v>3736</v>
      </c>
      <c r="L50" s="37">
        <f t="shared" si="4"/>
        <v>226</v>
      </c>
      <c r="M50" s="39">
        <f t="shared" si="4"/>
        <v>3986</v>
      </c>
      <c r="N50" s="38">
        <f t="shared" si="4"/>
        <v>1280</v>
      </c>
      <c r="O50" s="36">
        <f t="shared" si="4"/>
        <v>22190</v>
      </c>
      <c r="P50" s="37">
        <f t="shared" si="4"/>
        <v>1202</v>
      </c>
      <c r="Q50" s="36">
        <f t="shared" si="4"/>
        <v>18376</v>
      </c>
      <c r="R50" s="37">
        <f t="shared" si="4"/>
        <v>957</v>
      </c>
      <c r="S50" s="39">
        <f t="shared" si="4"/>
        <v>17476</v>
      </c>
      <c r="T50" s="88">
        <f t="shared" si="4"/>
        <v>986</v>
      </c>
      <c r="U50" s="36">
        <f t="shared" si="4"/>
        <v>15039</v>
      </c>
      <c r="V50" s="37">
        <f t="shared" si="4"/>
        <v>1347</v>
      </c>
      <c r="W50" s="40">
        <f t="shared" si="4"/>
        <v>17796</v>
      </c>
      <c r="X50" s="37">
        <f t="shared" si="4"/>
        <v>1230</v>
      </c>
      <c r="Y50" s="40">
        <f t="shared" si="4"/>
        <v>18762</v>
      </c>
    </row>
    <row r="51" ht="23.25" customHeight="1">
      <c r="A51" s="7"/>
    </row>
  </sheetData>
  <sheetProtection/>
  <mergeCells count="19">
    <mergeCell ref="C3:E3"/>
    <mergeCell ref="T3:W3"/>
    <mergeCell ref="F5:G5"/>
    <mergeCell ref="L5:M5"/>
    <mergeCell ref="R5:S5"/>
    <mergeCell ref="T5:U5"/>
    <mergeCell ref="N5:O5"/>
    <mergeCell ref="V5:W5"/>
    <mergeCell ref="P5:Q5"/>
    <mergeCell ref="A4:A6"/>
    <mergeCell ref="B4:E4"/>
    <mergeCell ref="B5:C5"/>
    <mergeCell ref="D5:E5"/>
    <mergeCell ref="X5:Y5"/>
    <mergeCell ref="H4:M4"/>
    <mergeCell ref="N4:S4"/>
    <mergeCell ref="T4:Y4"/>
    <mergeCell ref="H5:I5"/>
    <mergeCell ref="J5:K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portrait" paperSize="9" scale="2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view="pageBreakPreview" zoomScale="50" zoomScaleNormal="75" zoomScaleSheetLayoutView="50" zoomScalePageLayoutView="0" workbookViewId="0" topLeftCell="A1">
      <pane xSplit="1" ySplit="6" topLeftCell="B7" activePane="bottomRight" state="frozen"/>
      <selection pane="topLeft" activeCell="E42" sqref="E42"/>
      <selection pane="topRight" activeCell="E42" sqref="E42"/>
      <selection pane="bottomLeft" activeCell="E42" sqref="E42"/>
      <selection pane="bottomRight" activeCell="P12" sqref="P12"/>
    </sheetView>
  </sheetViews>
  <sheetFormatPr defaultColWidth="9.00390625" defaultRowHeight="13.5"/>
  <cols>
    <col min="1" max="1" width="19.125" style="2" customWidth="1"/>
    <col min="2" max="2" width="13.625" style="2" customWidth="1"/>
    <col min="3" max="3" width="15.125" style="2" customWidth="1"/>
    <col min="4" max="4" width="13.625" style="2" customWidth="1"/>
    <col min="5" max="5" width="15.125" style="2" customWidth="1"/>
    <col min="6" max="6" width="11.375" style="2" customWidth="1"/>
    <col min="7" max="7" width="14.75390625" style="2" customWidth="1"/>
    <col min="8" max="8" width="11.375" style="2" customWidth="1"/>
    <col min="9" max="9" width="14.75390625" style="2" customWidth="1"/>
    <col min="10" max="10" width="11.375" style="2" customWidth="1"/>
    <col min="11" max="11" width="14.75390625" style="2" customWidth="1"/>
    <col min="12" max="12" width="11.375" style="2" customWidth="1"/>
    <col min="13" max="13" width="14.75390625" style="2" customWidth="1"/>
    <col min="14" max="14" width="11.375" style="2" customWidth="1"/>
    <col min="15" max="15" width="14.75390625" style="2" customWidth="1"/>
    <col min="16" max="16" width="11.375" style="2" customWidth="1"/>
    <col min="17" max="17" width="14.75390625" style="2" customWidth="1"/>
    <col min="18" max="16384" width="9.00390625" style="2" customWidth="1"/>
  </cols>
  <sheetData>
    <row r="1" spans="1:9" ht="35.25" customHeight="1">
      <c r="A1" s="19" t="s">
        <v>63</v>
      </c>
      <c r="F1" s="4"/>
      <c r="G1" s="1"/>
      <c r="H1" s="1"/>
      <c r="I1" s="1"/>
    </row>
    <row r="2" spans="1:9" ht="33" customHeight="1">
      <c r="A2" s="19" t="s">
        <v>59</v>
      </c>
      <c r="F2" s="4"/>
      <c r="G2" s="1"/>
      <c r="H2" s="1"/>
      <c r="I2" s="14"/>
    </row>
    <row r="3" spans="1:17" s="10" customFormat="1" ht="33.75" customHeight="1" thickBot="1">
      <c r="A3" s="8"/>
      <c r="B3" s="9"/>
      <c r="C3" s="388" t="s">
        <v>56</v>
      </c>
      <c r="D3" s="388"/>
      <c r="E3" s="388"/>
      <c r="J3" s="11"/>
      <c r="N3" s="388"/>
      <c r="O3" s="388"/>
      <c r="P3" s="388"/>
      <c r="Q3" s="388"/>
    </row>
    <row r="4" spans="1:17" s="10" customFormat="1" ht="36" customHeight="1" thickBot="1">
      <c r="A4" s="398" t="s">
        <v>49</v>
      </c>
      <c r="B4" s="401" t="s">
        <v>42</v>
      </c>
      <c r="C4" s="402"/>
      <c r="D4" s="402"/>
      <c r="E4" s="402"/>
      <c r="F4" s="389" t="s">
        <v>38</v>
      </c>
      <c r="G4" s="390"/>
      <c r="H4" s="390"/>
      <c r="I4" s="391"/>
      <c r="J4" s="389" t="s">
        <v>39</v>
      </c>
      <c r="K4" s="390"/>
      <c r="L4" s="390"/>
      <c r="M4" s="390"/>
      <c r="N4" s="389" t="s">
        <v>37</v>
      </c>
      <c r="O4" s="390"/>
      <c r="P4" s="390"/>
      <c r="Q4" s="392"/>
    </row>
    <row r="5" spans="1:17" s="10" customFormat="1" ht="63" customHeight="1" thickBot="1">
      <c r="A5" s="399"/>
      <c r="B5" s="403" t="s">
        <v>62</v>
      </c>
      <c r="C5" s="418"/>
      <c r="D5" s="415" t="s">
        <v>64</v>
      </c>
      <c r="E5" s="419"/>
      <c r="F5" s="417" t="s">
        <v>62</v>
      </c>
      <c r="G5" s="418"/>
      <c r="H5" s="415" t="s">
        <v>64</v>
      </c>
      <c r="I5" s="419"/>
      <c r="J5" s="417" t="s">
        <v>62</v>
      </c>
      <c r="K5" s="418"/>
      <c r="L5" s="415" t="s">
        <v>64</v>
      </c>
      <c r="M5" s="419"/>
      <c r="N5" s="417" t="s">
        <v>62</v>
      </c>
      <c r="O5" s="418"/>
      <c r="P5" s="415" t="s">
        <v>64</v>
      </c>
      <c r="Q5" s="416"/>
    </row>
    <row r="6" spans="1:17" ht="36" customHeight="1" thickBot="1">
      <c r="A6" s="400"/>
      <c r="B6" s="53" t="s">
        <v>50</v>
      </c>
      <c r="C6" s="54" t="s">
        <v>51</v>
      </c>
      <c r="D6" s="51" t="s">
        <v>50</v>
      </c>
      <c r="E6" s="84" t="s">
        <v>51</v>
      </c>
      <c r="F6" s="55" t="s">
        <v>50</v>
      </c>
      <c r="G6" s="54" t="s">
        <v>51</v>
      </c>
      <c r="H6" s="51" t="s">
        <v>50</v>
      </c>
      <c r="I6" s="56" t="s">
        <v>51</v>
      </c>
      <c r="J6" s="55" t="s">
        <v>50</v>
      </c>
      <c r="K6" s="54" t="s">
        <v>51</v>
      </c>
      <c r="L6" s="51" t="s">
        <v>50</v>
      </c>
      <c r="M6" s="52" t="s">
        <v>51</v>
      </c>
      <c r="N6" s="55" t="s">
        <v>50</v>
      </c>
      <c r="O6" s="54" t="s">
        <v>51</v>
      </c>
      <c r="P6" s="51" t="s">
        <v>50</v>
      </c>
      <c r="Q6" s="52" t="s">
        <v>51</v>
      </c>
    </row>
    <row r="7" spans="1:18" s="20" customFormat="1" ht="22.5" customHeight="1">
      <c r="A7" s="6" t="s">
        <v>40</v>
      </c>
      <c r="B7" s="75">
        <v>871</v>
      </c>
      <c r="C7" s="76">
        <v>15852</v>
      </c>
      <c r="D7" s="18">
        <f>H7+L7+P7</f>
        <v>1319</v>
      </c>
      <c r="E7" s="72">
        <f>I7+M7+Q7</f>
        <v>23415</v>
      </c>
      <c r="F7" s="79">
        <v>271</v>
      </c>
      <c r="G7" s="80">
        <v>5053</v>
      </c>
      <c r="H7" s="323">
        <v>397</v>
      </c>
      <c r="I7" s="324">
        <v>7206</v>
      </c>
      <c r="J7" s="200">
        <v>306</v>
      </c>
      <c r="K7" s="201">
        <v>5912</v>
      </c>
      <c r="L7" s="323">
        <v>390</v>
      </c>
      <c r="M7" s="329">
        <v>7421</v>
      </c>
      <c r="N7" s="200">
        <v>294</v>
      </c>
      <c r="O7" s="201">
        <v>4887</v>
      </c>
      <c r="P7" s="323">
        <v>532</v>
      </c>
      <c r="Q7" s="329">
        <v>8788</v>
      </c>
      <c r="R7" s="21"/>
    </row>
    <row r="8" spans="1:18" s="3" customFormat="1" ht="22.5" customHeight="1">
      <c r="A8" s="15" t="s">
        <v>1</v>
      </c>
      <c r="B8" s="75">
        <v>11</v>
      </c>
      <c r="C8" s="77">
        <v>218</v>
      </c>
      <c r="D8" s="18">
        <f>H8+L8+P8</f>
        <v>19</v>
      </c>
      <c r="E8" s="72">
        <f>I8+M8+Q8</f>
        <v>381</v>
      </c>
      <c r="F8" s="81">
        <v>4</v>
      </c>
      <c r="G8" s="78">
        <v>75</v>
      </c>
      <c r="H8" s="325">
        <v>5</v>
      </c>
      <c r="I8" s="326">
        <v>105</v>
      </c>
      <c r="J8" s="102">
        <v>1</v>
      </c>
      <c r="K8" s="101">
        <v>26</v>
      </c>
      <c r="L8" s="325">
        <v>5</v>
      </c>
      <c r="M8" s="330">
        <v>94</v>
      </c>
      <c r="N8" s="102">
        <v>6</v>
      </c>
      <c r="O8" s="101">
        <v>117</v>
      </c>
      <c r="P8" s="325">
        <v>9</v>
      </c>
      <c r="Q8" s="330">
        <v>182</v>
      </c>
      <c r="R8" s="5"/>
    </row>
    <row r="9" spans="1:18" s="3" customFormat="1" ht="22.5" customHeight="1">
      <c r="A9" s="15" t="s">
        <v>3</v>
      </c>
      <c r="B9" s="75">
        <v>4</v>
      </c>
      <c r="C9" s="77">
        <v>80</v>
      </c>
      <c r="D9" s="18">
        <f aca="true" t="shared" si="0" ref="D9:D49">H9+L9+P9</f>
        <v>5</v>
      </c>
      <c r="E9" s="72">
        <f aca="true" t="shared" si="1" ref="E9:E49">I9+M9+Q9</f>
        <v>91</v>
      </c>
      <c r="F9" s="81">
        <v>1</v>
      </c>
      <c r="G9" s="78">
        <v>20</v>
      </c>
      <c r="H9" s="325">
        <v>0</v>
      </c>
      <c r="I9" s="326">
        <v>0</v>
      </c>
      <c r="J9" s="232">
        <v>2</v>
      </c>
      <c r="K9" s="231">
        <v>40</v>
      </c>
      <c r="L9" s="325">
        <v>1</v>
      </c>
      <c r="M9" s="330">
        <v>20</v>
      </c>
      <c r="N9" s="232">
        <v>1</v>
      </c>
      <c r="O9" s="231">
        <v>20</v>
      </c>
      <c r="P9" s="325">
        <v>4</v>
      </c>
      <c r="Q9" s="330">
        <v>71</v>
      </c>
      <c r="R9" s="5"/>
    </row>
    <row r="10" spans="1:18" s="3" customFormat="1" ht="22.5" customHeight="1">
      <c r="A10" s="15" t="s">
        <v>4</v>
      </c>
      <c r="B10" s="75">
        <v>1</v>
      </c>
      <c r="C10" s="77">
        <v>20</v>
      </c>
      <c r="D10" s="18">
        <f t="shared" si="0"/>
        <v>2</v>
      </c>
      <c r="E10" s="72">
        <f t="shared" si="1"/>
        <v>39</v>
      </c>
      <c r="F10" s="81">
        <v>0</v>
      </c>
      <c r="G10" s="78">
        <v>0</v>
      </c>
      <c r="H10" s="325">
        <v>0</v>
      </c>
      <c r="I10" s="326">
        <v>0</v>
      </c>
      <c r="J10" s="243">
        <v>1</v>
      </c>
      <c r="K10" s="242">
        <v>20</v>
      </c>
      <c r="L10" s="325">
        <v>1</v>
      </c>
      <c r="M10" s="330">
        <v>23</v>
      </c>
      <c r="N10" s="243">
        <v>0</v>
      </c>
      <c r="O10" s="242">
        <v>0</v>
      </c>
      <c r="P10" s="325">
        <v>1</v>
      </c>
      <c r="Q10" s="330">
        <v>16</v>
      </c>
      <c r="R10" s="5"/>
    </row>
    <row r="11" spans="1:18" s="3" customFormat="1" ht="22.5" customHeight="1">
      <c r="A11" s="15" t="s">
        <v>2</v>
      </c>
      <c r="B11" s="75">
        <v>15</v>
      </c>
      <c r="C11" s="77">
        <v>246</v>
      </c>
      <c r="D11" s="18">
        <f t="shared" si="0"/>
        <v>16</v>
      </c>
      <c r="E11" s="72">
        <f t="shared" si="1"/>
        <v>315</v>
      </c>
      <c r="F11" s="82">
        <v>7</v>
      </c>
      <c r="G11" s="83">
        <v>126</v>
      </c>
      <c r="H11" s="327">
        <v>3</v>
      </c>
      <c r="I11" s="328">
        <v>67</v>
      </c>
      <c r="J11" s="180">
        <v>4</v>
      </c>
      <c r="K11" s="181">
        <v>72</v>
      </c>
      <c r="L11" s="327">
        <v>3</v>
      </c>
      <c r="M11" s="346">
        <v>61</v>
      </c>
      <c r="N11" s="180">
        <v>4</v>
      </c>
      <c r="O11" s="181">
        <v>48</v>
      </c>
      <c r="P11" s="327">
        <v>10</v>
      </c>
      <c r="Q11" s="331">
        <v>187</v>
      </c>
      <c r="R11" s="5"/>
    </row>
    <row r="12" spans="1:18" s="3" customFormat="1" ht="22.5" customHeight="1">
      <c r="A12" s="15" t="s">
        <v>43</v>
      </c>
      <c r="B12" s="75">
        <v>88</v>
      </c>
      <c r="C12" s="78">
        <v>1857</v>
      </c>
      <c r="D12" s="18">
        <f t="shared" si="0"/>
        <v>133</v>
      </c>
      <c r="E12" s="72">
        <f t="shared" si="1"/>
        <v>2632</v>
      </c>
      <c r="F12" s="81">
        <v>9</v>
      </c>
      <c r="G12" s="78">
        <v>159</v>
      </c>
      <c r="H12" s="325">
        <v>15</v>
      </c>
      <c r="I12" s="326">
        <v>277</v>
      </c>
      <c r="J12" s="81">
        <v>33</v>
      </c>
      <c r="K12" s="78">
        <v>732</v>
      </c>
      <c r="L12" s="325">
        <v>42</v>
      </c>
      <c r="M12" s="330">
        <v>880</v>
      </c>
      <c r="N12" s="81">
        <v>46</v>
      </c>
      <c r="O12" s="78">
        <v>966</v>
      </c>
      <c r="P12" s="325">
        <v>76</v>
      </c>
      <c r="Q12" s="330">
        <v>1475</v>
      </c>
      <c r="R12" s="5"/>
    </row>
    <row r="13" spans="1:18" s="3" customFormat="1" ht="22.5" customHeight="1">
      <c r="A13" s="15" t="s">
        <v>44</v>
      </c>
      <c r="B13" s="75">
        <v>30</v>
      </c>
      <c r="C13" s="78">
        <v>460</v>
      </c>
      <c r="D13" s="18">
        <f t="shared" si="0"/>
        <v>125</v>
      </c>
      <c r="E13" s="72">
        <f t="shared" si="1"/>
        <v>1548</v>
      </c>
      <c r="F13" s="82">
        <v>4</v>
      </c>
      <c r="G13" s="83">
        <v>64</v>
      </c>
      <c r="H13" s="327">
        <v>24</v>
      </c>
      <c r="I13" s="328">
        <v>234</v>
      </c>
      <c r="J13" s="134">
        <v>6</v>
      </c>
      <c r="K13" s="135">
        <v>87</v>
      </c>
      <c r="L13" s="327">
        <v>27</v>
      </c>
      <c r="M13" s="331">
        <v>504</v>
      </c>
      <c r="N13" s="134">
        <v>20</v>
      </c>
      <c r="O13" s="135">
        <v>309</v>
      </c>
      <c r="P13" s="327">
        <v>74</v>
      </c>
      <c r="Q13" s="331">
        <v>810</v>
      </c>
      <c r="R13" s="5"/>
    </row>
    <row r="14" spans="1:17" s="3" customFormat="1" ht="22.5" customHeight="1">
      <c r="A14" s="15" t="s">
        <v>5</v>
      </c>
      <c r="B14" s="75">
        <v>15</v>
      </c>
      <c r="C14" s="78">
        <v>250</v>
      </c>
      <c r="D14" s="18">
        <f t="shared" si="0"/>
        <v>53</v>
      </c>
      <c r="E14" s="72">
        <f t="shared" si="1"/>
        <v>946</v>
      </c>
      <c r="F14" s="81">
        <v>4</v>
      </c>
      <c r="G14" s="78">
        <v>58</v>
      </c>
      <c r="H14" s="325">
        <v>12</v>
      </c>
      <c r="I14" s="326">
        <v>202</v>
      </c>
      <c r="J14" s="168">
        <v>4</v>
      </c>
      <c r="K14" s="167">
        <v>77</v>
      </c>
      <c r="L14" s="325">
        <v>18</v>
      </c>
      <c r="M14" s="330">
        <v>347</v>
      </c>
      <c r="N14" s="168">
        <v>7</v>
      </c>
      <c r="O14" s="167">
        <v>115</v>
      </c>
      <c r="P14" s="325">
        <v>23</v>
      </c>
      <c r="Q14" s="330">
        <v>397</v>
      </c>
    </row>
    <row r="15" spans="1:17" s="3" customFormat="1" ht="22.5" customHeight="1">
      <c r="A15" s="15" t="s">
        <v>6</v>
      </c>
      <c r="B15" s="75">
        <v>5</v>
      </c>
      <c r="C15" s="78">
        <v>78</v>
      </c>
      <c r="D15" s="18">
        <f t="shared" si="0"/>
        <v>21</v>
      </c>
      <c r="E15" s="72">
        <f t="shared" si="1"/>
        <v>204</v>
      </c>
      <c r="F15" s="81">
        <v>2</v>
      </c>
      <c r="G15" s="78">
        <v>27</v>
      </c>
      <c r="H15" s="325">
        <v>4</v>
      </c>
      <c r="I15" s="326">
        <v>28</v>
      </c>
      <c r="J15" s="203">
        <v>2</v>
      </c>
      <c r="K15" s="202">
        <v>35</v>
      </c>
      <c r="L15" s="325">
        <v>5</v>
      </c>
      <c r="M15" s="330">
        <v>45</v>
      </c>
      <c r="N15" s="203">
        <v>1</v>
      </c>
      <c r="O15" s="202">
        <v>16</v>
      </c>
      <c r="P15" s="325">
        <v>12</v>
      </c>
      <c r="Q15" s="330">
        <v>131</v>
      </c>
    </row>
    <row r="16" spans="1:17" s="3" customFormat="1" ht="22.5" customHeight="1">
      <c r="A16" s="15" t="s">
        <v>7</v>
      </c>
      <c r="B16" s="75">
        <v>5</v>
      </c>
      <c r="C16" s="78">
        <v>100</v>
      </c>
      <c r="D16" s="18">
        <f t="shared" si="0"/>
        <v>9</v>
      </c>
      <c r="E16" s="72">
        <f t="shared" si="1"/>
        <v>142</v>
      </c>
      <c r="F16" s="81">
        <v>0</v>
      </c>
      <c r="G16" s="78">
        <v>0</v>
      </c>
      <c r="H16" s="325">
        <v>1</v>
      </c>
      <c r="I16" s="326">
        <v>16</v>
      </c>
      <c r="J16" s="221">
        <v>1</v>
      </c>
      <c r="K16" s="220">
        <v>20</v>
      </c>
      <c r="L16" s="325">
        <v>4</v>
      </c>
      <c r="M16" s="330">
        <v>75</v>
      </c>
      <c r="N16" s="221">
        <v>4</v>
      </c>
      <c r="O16" s="220">
        <v>80</v>
      </c>
      <c r="P16" s="325">
        <v>4</v>
      </c>
      <c r="Q16" s="330">
        <v>51</v>
      </c>
    </row>
    <row r="17" spans="1:17" s="3" customFormat="1" ht="22.5" customHeight="1">
      <c r="A17" s="15" t="s">
        <v>45</v>
      </c>
      <c r="B17" s="75">
        <v>95</v>
      </c>
      <c r="C17" s="78">
        <v>912</v>
      </c>
      <c r="D17" s="18">
        <f t="shared" si="0"/>
        <v>116</v>
      </c>
      <c r="E17" s="72">
        <f t="shared" si="1"/>
        <v>1347</v>
      </c>
      <c r="F17" s="82">
        <v>13</v>
      </c>
      <c r="G17" s="83">
        <v>154</v>
      </c>
      <c r="H17" s="327">
        <v>23</v>
      </c>
      <c r="I17" s="328">
        <v>258</v>
      </c>
      <c r="J17" s="156">
        <v>33</v>
      </c>
      <c r="K17" s="157">
        <v>269</v>
      </c>
      <c r="L17" s="327">
        <v>22</v>
      </c>
      <c r="M17" s="331">
        <v>355</v>
      </c>
      <c r="N17" s="156">
        <v>49</v>
      </c>
      <c r="O17" s="157">
        <v>489</v>
      </c>
      <c r="P17" s="327">
        <v>71</v>
      </c>
      <c r="Q17" s="331">
        <v>734</v>
      </c>
    </row>
    <row r="18" spans="1:17" s="3" customFormat="1" ht="22.5" customHeight="1">
      <c r="A18" s="15" t="s">
        <v>46</v>
      </c>
      <c r="B18" s="75">
        <v>18</v>
      </c>
      <c r="C18" s="78">
        <v>324</v>
      </c>
      <c r="D18" s="18">
        <f t="shared" si="0"/>
        <v>46</v>
      </c>
      <c r="E18" s="72">
        <f t="shared" si="1"/>
        <v>919</v>
      </c>
      <c r="F18" s="81">
        <v>1</v>
      </c>
      <c r="G18" s="78">
        <v>18</v>
      </c>
      <c r="H18" s="325">
        <v>8</v>
      </c>
      <c r="I18" s="326">
        <v>159</v>
      </c>
      <c r="J18" s="146">
        <v>11</v>
      </c>
      <c r="K18" s="145">
        <v>198</v>
      </c>
      <c r="L18" s="325">
        <v>13</v>
      </c>
      <c r="M18" s="330">
        <v>261</v>
      </c>
      <c r="N18" s="146">
        <v>6</v>
      </c>
      <c r="O18" s="145">
        <v>108</v>
      </c>
      <c r="P18" s="325">
        <v>25</v>
      </c>
      <c r="Q18" s="330">
        <v>499</v>
      </c>
    </row>
    <row r="19" spans="1:17" s="3" customFormat="1" ht="22.5" customHeight="1">
      <c r="A19" s="15" t="s">
        <v>47</v>
      </c>
      <c r="B19" s="75">
        <v>24</v>
      </c>
      <c r="C19" s="78">
        <v>454</v>
      </c>
      <c r="D19" s="18">
        <f t="shared" si="0"/>
        <v>46</v>
      </c>
      <c r="E19" s="72">
        <f t="shared" si="1"/>
        <v>875</v>
      </c>
      <c r="F19" s="81">
        <v>5</v>
      </c>
      <c r="G19" s="78">
        <v>108</v>
      </c>
      <c r="H19" s="325">
        <v>10</v>
      </c>
      <c r="I19" s="326">
        <v>198</v>
      </c>
      <c r="J19" s="192">
        <v>14</v>
      </c>
      <c r="K19" s="191">
        <v>276</v>
      </c>
      <c r="L19" s="325">
        <v>22</v>
      </c>
      <c r="M19" s="330">
        <v>429</v>
      </c>
      <c r="N19" s="192">
        <v>5</v>
      </c>
      <c r="O19" s="191">
        <v>70</v>
      </c>
      <c r="P19" s="325">
        <v>14</v>
      </c>
      <c r="Q19" s="330">
        <v>248</v>
      </c>
    </row>
    <row r="20" spans="1:17" s="3" customFormat="1" ht="22.5" customHeight="1">
      <c r="A20" s="15" t="s">
        <v>8</v>
      </c>
      <c r="B20" s="75">
        <v>26</v>
      </c>
      <c r="C20" s="78">
        <v>508</v>
      </c>
      <c r="D20" s="18">
        <f t="shared" si="0"/>
        <v>52</v>
      </c>
      <c r="E20" s="72">
        <f t="shared" si="1"/>
        <v>944</v>
      </c>
      <c r="F20" s="82">
        <v>2</v>
      </c>
      <c r="G20" s="83">
        <v>49</v>
      </c>
      <c r="H20" s="327">
        <v>12</v>
      </c>
      <c r="I20" s="328">
        <v>227</v>
      </c>
      <c r="J20" s="277">
        <v>12</v>
      </c>
      <c r="K20" s="278">
        <v>253</v>
      </c>
      <c r="L20" s="327">
        <v>18</v>
      </c>
      <c r="M20" s="331">
        <v>342</v>
      </c>
      <c r="N20" s="277">
        <v>12</v>
      </c>
      <c r="O20" s="278">
        <v>206</v>
      </c>
      <c r="P20" s="327">
        <v>22</v>
      </c>
      <c r="Q20" s="331">
        <v>375</v>
      </c>
    </row>
    <row r="21" spans="1:17" s="3" customFormat="1" ht="22.5" customHeight="1">
      <c r="A21" s="15" t="s">
        <v>9</v>
      </c>
      <c r="B21" s="75">
        <v>30</v>
      </c>
      <c r="C21" s="78">
        <v>396</v>
      </c>
      <c r="D21" s="18">
        <f t="shared" si="0"/>
        <v>66</v>
      </c>
      <c r="E21" s="72">
        <f t="shared" si="1"/>
        <v>892</v>
      </c>
      <c r="F21" s="81">
        <v>10</v>
      </c>
      <c r="G21" s="78">
        <v>110</v>
      </c>
      <c r="H21" s="325">
        <v>19</v>
      </c>
      <c r="I21" s="326">
        <v>303</v>
      </c>
      <c r="J21" s="203">
        <v>6</v>
      </c>
      <c r="K21" s="202">
        <v>90</v>
      </c>
      <c r="L21" s="325">
        <v>20</v>
      </c>
      <c r="M21" s="330">
        <v>265</v>
      </c>
      <c r="N21" s="203">
        <v>14</v>
      </c>
      <c r="O21" s="202">
        <v>196</v>
      </c>
      <c r="P21" s="325">
        <v>27</v>
      </c>
      <c r="Q21" s="330">
        <v>324</v>
      </c>
    </row>
    <row r="22" spans="1:17" s="3" customFormat="1" ht="22.5" customHeight="1">
      <c r="A22" s="15" t="s">
        <v>10</v>
      </c>
      <c r="B22" s="75">
        <v>46</v>
      </c>
      <c r="C22" s="78">
        <v>903</v>
      </c>
      <c r="D22" s="18">
        <f t="shared" si="0"/>
        <v>75</v>
      </c>
      <c r="E22" s="72">
        <f t="shared" si="1"/>
        <v>1439</v>
      </c>
      <c r="F22" s="81">
        <v>9</v>
      </c>
      <c r="G22" s="78">
        <v>199</v>
      </c>
      <c r="H22" s="325">
        <v>18</v>
      </c>
      <c r="I22" s="326">
        <v>351</v>
      </c>
      <c r="J22" s="192">
        <v>19</v>
      </c>
      <c r="K22" s="191">
        <v>376</v>
      </c>
      <c r="L22" s="325">
        <v>25</v>
      </c>
      <c r="M22" s="330">
        <v>493</v>
      </c>
      <c r="N22" s="192">
        <v>18</v>
      </c>
      <c r="O22" s="191">
        <v>328</v>
      </c>
      <c r="P22" s="325">
        <v>32</v>
      </c>
      <c r="Q22" s="330">
        <v>595</v>
      </c>
    </row>
    <row r="23" spans="1:17" s="3" customFormat="1" ht="22.5" customHeight="1">
      <c r="A23" s="15" t="s">
        <v>35</v>
      </c>
      <c r="B23" s="75">
        <v>18</v>
      </c>
      <c r="C23" s="78">
        <v>397</v>
      </c>
      <c r="D23" s="18">
        <f t="shared" si="0"/>
        <v>21</v>
      </c>
      <c r="E23" s="72">
        <f t="shared" si="1"/>
        <v>400</v>
      </c>
      <c r="F23" s="81">
        <v>1</v>
      </c>
      <c r="G23" s="78">
        <v>23</v>
      </c>
      <c r="H23" s="325">
        <v>4</v>
      </c>
      <c r="I23" s="326">
        <v>70</v>
      </c>
      <c r="J23" s="203">
        <v>10</v>
      </c>
      <c r="K23" s="202">
        <v>238</v>
      </c>
      <c r="L23" s="325">
        <v>6</v>
      </c>
      <c r="M23" s="330">
        <v>120</v>
      </c>
      <c r="N23" s="203">
        <v>7</v>
      </c>
      <c r="O23" s="202">
        <v>136</v>
      </c>
      <c r="P23" s="325">
        <v>11</v>
      </c>
      <c r="Q23" s="330">
        <v>210</v>
      </c>
    </row>
    <row r="24" spans="1:17" s="3" customFormat="1" ht="22.5" customHeight="1">
      <c r="A24" s="15" t="s">
        <v>11</v>
      </c>
      <c r="B24" s="75">
        <v>6</v>
      </c>
      <c r="C24" s="78">
        <v>116</v>
      </c>
      <c r="D24" s="18">
        <f t="shared" si="0"/>
        <v>11</v>
      </c>
      <c r="E24" s="72">
        <f t="shared" si="1"/>
        <v>200</v>
      </c>
      <c r="F24" s="81">
        <v>1</v>
      </c>
      <c r="G24" s="78">
        <v>22</v>
      </c>
      <c r="H24" s="325">
        <v>2</v>
      </c>
      <c r="I24" s="326">
        <v>48</v>
      </c>
      <c r="J24" s="203">
        <v>3</v>
      </c>
      <c r="K24" s="202">
        <v>56</v>
      </c>
      <c r="L24" s="325">
        <v>5</v>
      </c>
      <c r="M24" s="330">
        <v>84</v>
      </c>
      <c r="N24" s="203">
        <v>2</v>
      </c>
      <c r="O24" s="202">
        <v>38</v>
      </c>
      <c r="P24" s="325">
        <v>4</v>
      </c>
      <c r="Q24" s="330">
        <v>68</v>
      </c>
    </row>
    <row r="25" spans="1:17" s="3" customFormat="1" ht="22.5" customHeight="1">
      <c r="A25" s="15" t="s">
        <v>12</v>
      </c>
      <c r="B25" s="75">
        <v>84</v>
      </c>
      <c r="C25" s="78">
        <v>1321</v>
      </c>
      <c r="D25" s="18">
        <f t="shared" si="0"/>
        <v>176</v>
      </c>
      <c r="E25" s="72">
        <f t="shared" si="1"/>
        <v>2942</v>
      </c>
      <c r="F25" s="82">
        <v>11</v>
      </c>
      <c r="G25" s="83">
        <v>198</v>
      </c>
      <c r="H25" s="327">
        <v>43</v>
      </c>
      <c r="I25" s="328">
        <v>716</v>
      </c>
      <c r="J25" s="178">
        <v>14</v>
      </c>
      <c r="K25" s="179">
        <v>238</v>
      </c>
      <c r="L25" s="327">
        <v>35</v>
      </c>
      <c r="M25" s="331">
        <v>587</v>
      </c>
      <c r="N25" s="178">
        <v>59</v>
      </c>
      <c r="O25" s="179">
        <v>885</v>
      </c>
      <c r="P25" s="327">
        <v>98</v>
      </c>
      <c r="Q25" s="331">
        <v>1639</v>
      </c>
    </row>
    <row r="26" spans="1:17" s="3" customFormat="1" ht="22.5" customHeight="1">
      <c r="A26" s="15" t="s">
        <v>13</v>
      </c>
      <c r="B26" s="75">
        <v>23</v>
      </c>
      <c r="C26" s="78">
        <v>443</v>
      </c>
      <c r="D26" s="18">
        <f t="shared" si="0"/>
        <v>58</v>
      </c>
      <c r="E26" s="72">
        <f t="shared" si="1"/>
        <v>993</v>
      </c>
      <c r="F26" s="82">
        <v>2</v>
      </c>
      <c r="G26" s="83">
        <v>37</v>
      </c>
      <c r="H26" s="327">
        <v>9</v>
      </c>
      <c r="I26" s="328">
        <v>155</v>
      </c>
      <c r="J26" s="180">
        <v>10</v>
      </c>
      <c r="K26" s="181">
        <v>209</v>
      </c>
      <c r="L26" s="327">
        <v>17</v>
      </c>
      <c r="M26" s="331">
        <v>332</v>
      </c>
      <c r="N26" s="180">
        <v>11</v>
      </c>
      <c r="O26" s="181">
        <v>197</v>
      </c>
      <c r="P26" s="327">
        <v>32</v>
      </c>
      <c r="Q26" s="331">
        <v>506</v>
      </c>
    </row>
    <row r="27" spans="1:17" s="3" customFormat="1" ht="22.5" customHeight="1">
      <c r="A27" s="15" t="s">
        <v>48</v>
      </c>
      <c r="B27" s="75">
        <v>120</v>
      </c>
      <c r="C27" s="78">
        <v>2249</v>
      </c>
      <c r="D27" s="18">
        <f t="shared" si="0"/>
        <v>361</v>
      </c>
      <c r="E27" s="72">
        <f t="shared" si="1"/>
        <v>4608</v>
      </c>
      <c r="F27" s="82">
        <v>25</v>
      </c>
      <c r="G27" s="83">
        <v>516</v>
      </c>
      <c r="H27" s="327">
        <v>90</v>
      </c>
      <c r="I27" s="328">
        <v>1151</v>
      </c>
      <c r="J27" s="82">
        <v>40</v>
      </c>
      <c r="K27" s="83">
        <v>736</v>
      </c>
      <c r="L27" s="327">
        <v>77</v>
      </c>
      <c r="M27" s="331">
        <v>1231</v>
      </c>
      <c r="N27" s="82">
        <v>55</v>
      </c>
      <c r="O27" s="83">
        <v>997</v>
      </c>
      <c r="P27" s="327">
        <v>194</v>
      </c>
      <c r="Q27" s="331">
        <v>2226</v>
      </c>
    </row>
    <row r="28" spans="1:17" s="3" customFormat="1" ht="22.5" customHeight="1">
      <c r="A28" s="15" t="s">
        <v>14</v>
      </c>
      <c r="B28" s="75">
        <v>20</v>
      </c>
      <c r="C28" s="78">
        <v>380</v>
      </c>
      <c r="D28" s="18">
        <f t="shared" si="0"/>
        <v>39</v>
      </c>
      <c r="E28" s="72">
        <f t="shared" si="1"/>
        <v>698</v>
      </c>
      <c r="F28" s="81">
        <v>6</v>
      </c>
      <c r="G28" s="78">
        <v>103</v>
      </c>
      <c r="H28" s="325">
        <v>7</v>
      </c>
      <c r="I28" s="326">
        <v>119</v>
      </c>
      <c r="J28" s="192">
        <v>7</v>
      </c>
      <c r="K28" s="191">
        <v>142</v>
      </c>
      <c r="L28" s="325">
        <v>15</v>
      </c>
      <c r="M28" s="330">
        <v>286</v>
      </c>
      <c r="N28" s="192">
        <v>7</v>
      </c>
      <c r="O28" s="191">
        <v>135</v>
      </c>
      <c r="P28" s="325">
        <v>17</v>
      </c>
      <c r="Q28" s="330">
        <v>293</v>
      </c>
    </row>
    <row r="29" spans="1:17" s="3" customFormat="1" ht="22.5" customHeight="1">
      <c r="A29" s="15" t="s">
        <v>15</v>
      </c>
      <c r="B29" s="75">
        <v>29</v>
      </c>
      <c r="C29" s="78">
        <v>556</v>
      </c>
      <c r="D29" s="18">
        <f t="shared" si="0"/>
        <v>51</v>
      </c>
      <c r="E29" s="72">
        <f t="shared" si="1"/>
        <v>958</v>
      </c>
      <c r="F29" s="81">
        <v>8</v>
      </c>
      <c r="G29" s="78">
        <v>150</v>
      </c>
      <c r="H29" s="325">
        <v>16</v>
      </c>
      <c r="I29" s="326">
        <v>307</v>
      </c>
      <c r="J29" s="192">
        <v>11</v>
      </c>
      <c r="K29" s="191">
        <v>227</v>
      </c>
      <c r="L29" s="325">
        <v>18</v>
      </c>
      <c r="M29" s="330">
        <v>363</v>
      </c>
      <c r="N29" s="192">
        <v>10</v>
      </c>
      <c r="O29" s="191">
        <v>179</v>
      </c>
      <c r="P29" s="325">
        <v>17</v>
      </c>
      <c r="Q29" s="330">
        <v>288</v>
      </c>
    </row>
    <row r="30" spans="1:17" s="3" customFormat="1" ht="22.5" customHeight="1">
      <c r="A30" s="15" t="s">
        <v>17</v>
      </c>
      <c r="B30" s="75">
        <v>14</v>
      </c>
      <c r="C30" s="78">
        <v>255</v>
      </c>
      <c r="D30" s="18">
        <f t="shared" si="0"/>
        <v>28</v>
      </c>
      <c r="E30" s="72">
        <f t="shared" si="1"/>
        <v>484</v>
      </c>
      <c r="F30" s="81">
        <v>6</v>
      </c>
      <c r="G30" s="78">
        <v>98</v>
      </c>
      <c r="H30" s="325">
        <v>6</v>
      </c>
      <c r="I30" s="326">
        <v>104</v>
      </c>
      <c r="J30" s="203">
        <v>8</v>
      </c>
      <c r="K30" s="202">
        <v>157</v>
      </c>
      <c r="L30" s="325">
        <v>9</v>
      </c>
      <c r="M30" s="330">
        <v>156</v>
      </c>
      <c r="N30" s="203">
        <v>0</v>
      </c>
      <c r="O30" s="202">
        <v>0</v>
      </c>
      <c r="P30" s="325">
        <v>13</v>
      </c>
      <c r="Q30" s="330">
        <v>224</v>
      </c>
    </row>
    <row r="31" spans="1:17" s="3" customFormat="1" ht="22.5" customHeight="1">
      <c r="A31" s="15" t="s">
        <v>16</v>
      </c>
      <c r="B31" s="75">
        <v>23</v>
      </c>
      <c r="C31" s="78">
        <v>444</v>
      </c>
      <c r="D31" s="18">
        <f t="shared" si="0"/>
        <v>48</v>
      </c>
      <c r="E31" s="72">
        <f t="shared" si="1"/>
        <v>892</v>
      </c>
      <c r="F31" s="81">
        <v>7</v>
      </c>
      <c r="G31" s="78">
        <v>140</v>
      </c>
      <c r="H31" s="325">
        <v>14</v>
      </c>
      <c r="I31" s="326">
        <v>271</v>
      </c>
      <c r="J31" s="192">
        <v>8</v>
      </c>
      <c r="K31" s="191">
        <v>168</v>
      </c>
      <c r="L31" s="325">
        <v>9</v>
      </c>
      <c r="M31" s="330">
        <v>177</v>
      </c>
      <c r="N31" s="192">
        <v>8</v>
      </c>
      <c r="O31" s="191">
        <v>136</v>
      </c>
      <c r="P31" s="325">
        <v>25</v>
      </c>
      <c r="Q31" s="330">
        <v>444</v>
      </c>
    </row>
    <row r="32" spans="1:17" s="3" customFormat="1" ht="22.5" customHeight="1">
      <c r="A32" s="15" t="s">
        <v>18</v>
      </c>
      <c r="B32" s="75">
        <v>19</v>
      </c>
      <c r="C32" s="78">
        <v>359</v>
      </c>
      <c r="D32" s="18">
        <f t="shared" si="0"/>
        <v>32</v>
      </c>
      <c r="E32" s="72">
        <f t="shared" si="1"/>
        <v>603</v>
      </c>
      <c r="F32" s="82">
        <v>3</v>
      </c>
      <c r="G32" s="83">
        <v>65</v>
      </c>
      <c r="H32" s="327">
        <v>7</v>
      </c>
      <c r="I32" s="328">
        <v>148</v>
      </c>
      <c r="J32" s="180">
        <v>5</v>
      </c>
      <c r="K32" s="181">
        <v>94</v>
      </c>
      <c r="L32" s="327">
        <v>9</v>
      </c>
      <c r="M32" s="331">
        <v>174</v>
      </c>
      <c r="N32" s="180">
        <v>11</v>
      </c>
      <c r="O32" s="181">
        <v>200</v>
      </c>
      <c r="P32" s="327">
        <v>16</v>
      </c>
      <c r="Q32" s="331">
        <v>281</v>
      </c>
    </row>
    <row r="33" spans="1:17" s="3" customFormat="1" ht="22.5" customHeight="1">
      <c r="A33" s="15" t="s">
        <v>19</v>
      </c>
      <c r="B33" s="75">
        <v>9</v>
      </c>
      <c r="C33" s="78">
        <v>198</v>
      </c>
      <c r="D33" s="18">
        <f t="shared" si="0"/>
        <v>19</v>
      </c>
      <c r="E33" s="72">
        <f t="shared" si="1"/>
        <v>314</v>
      </c>
      <c r="F33" s="82">
        <v>1</v>
      </c>
      <c r="G33" s="83">
        <v>22</v>
      </c>
      <c r="H33" s="327">
        <v>4</v>
      </c>
      <c r="I33" s="328">
        <v>61</v>
      </c>
      <c r="J33" s="180">
        <v>6</v>
      </c>
      <c r="K33" s="181">
        <v>132</v>
      </c>
      <c r="L33" s="327">
        <v>7</v>
      </c>
      <c r="M33" s="331">
        <v>122</v>
      </c>
      <c r="N33" s="180">
        <v>2</v>
      </c>
      <c r="O33" s="181">
        <v>44</v>
      </c>
      <c r="P33" s="327">
        <v>8</v>
      </c>
      <c r="Q33" s="331">
        <v>131</v>
      </c>
    </row>
    <row r="34" spans="1:17" s="3" customFormat="1" ht="22.5" customHeight="1">
      <c r="A34" s="15" t="s">
        <v>21</v>
      </c>
      <c r="B34" s="75">
        <v>4</v>
      </c>
      <c r="C34" s="78">
        <v>88</v>
      </c>
      <c r="D34" s="18">
        <f t="shared" si="0"/>
        <v>5</v>
      </c>
      <c r="E34" s="72">
        <f t="shared" si="1"/>
        <v>91</v>
      </c>
      <c r="F34" s="81">
        <v>2</v>
      </c>
      <c r="G34" s="78">
        <v>44</v>
      </c>
      <c r="H34" s="325">
        <v>1</v>
      </c>
      <c r="I34" s="326">
        <v>29</v>
      </c>
      <c r="J34" s="309">
        <v>1</v>
      </c>
      <c r="K34" s="308">
        <v>22</v>
      </c>
      <c r="L34" s="325">
        <v>1</v>
      </c>
      <c r="M34" s="330">
        <v>20</v>
      </c>
      <c r="N34" s="309">
        <v>1</v>
      </c>
      <c r="O34" s="308">
        <v>22</v>
      </c>
      <c r="P34" s="325">
        <v>3</v>
      </c>
      <c r="Q34" s="330">
        <v>42</v>
      </c>
    </row>
    <row r="35" spans="1:17" s="3" customFormat="1" ht="22.5" customHeight="1">
      <c r="A35" s="15" t="s">
        <v>20</v>
      </c>
      <c r="B35" s="75">
        <v>10</v>
      </c>
      <c r="C35" s="78">
        <v>200</v>
      </c>
      <c r="D35" s="18">
        <f t="shared" si="0"/>
        <v>13</v>
      </c>
      <c r="E35" s="72">
        <f t="shared" si="1"/>
        <v>195</v>
      </c>
      <c r="F35" s="81">
        <v>4</v>
      </c>
      <c r="G35" s="78">
        <v>80</v>
      </c>
      <c r="H35" s="325">
        <v>6</v>
      </c>
      <c r="I35" s="326">
        <v>66</v>
      </c>
      <c r="J35" s="298">
        <v>4</v>
      </c>
      <c r="K35" s="297">
        <v>80</v>
      </c>
      <c r="L35" s="325">
        <v>3</v>
      </c>
      <c r="M35" s="330">
        <v>66</v>
      </c>
      <c r="N35" s="298">
        <v>2</v>
      </c>
      <c r="O35" s="297">
        <v>40</v>
      </c>
      <c r="P35" s="325">
        <v>4</v>
      </c>
      <c r="Q35" s="330">
        <v>63</v>
      </c>
    </row>
    <row r="36" spans="1:17" s="3" customFormat="1" ht="22.5" customHeight="1">
      <c r="A36" s="15" t="s">
        <v>22</v>
      </c>
      <c r="B36" s="75">
        <v>0</v>
      </c>
      <c r="C36" s="78">
        <v>0</v>
      </c>
      <c r="D36" s="18">
        <f t="shared" si="0"/>
        <v>0</v>
      </c>
      <c r="E36" s="72">
        <f t="shared" si="1"/>
        <v>0</v>
      </c>
      <c r="F36" s="81">
        <v>0</v>
      </c>
      <c r="G36" s="78">
        <v>0</v>
      </c>
      <c r="H36" s="325">
        <v>0</v>
      </c>
      <c r="I36" s="326">
        <v>0</v>
      </c>
      <c r="J36" s="320">
        <v>0</v>
      </c>
      <c r="K36" s="319">
        <v>0</v>
      </c>
      <c r="L36" s="325">
        <v>0</v>
      </c>
      <c r="M36" s="330">
        <v>0</v>
      </c>
      <c r="N36" s="320">
        <v>0</v>
      </c>
      <c r="O36" s="319">
        <v>0</v>
      </c>
      <c r="P36" s="325">
        <v>0</v>
      </c>
      <c r="Q36" s="330">
        <v>0</v>
      </c>
    </row>
    <row r="37" spans="1:17" s="3" customFormat="1" ht="22.5" customHeight="1">
      <c r="A37" s="15" t="s">
        <v>0</v>
      </c>
      <c r="B37" s="75">
        <v>73</v>
      </c>
      <c r="C37" s="78">
        <v>1788</v>
      </c>
      <c r="D37" s="18">
        <f t="shared" si="0"/>
        <v>170</v>
      </c>
      <c r="E37" s="72">
        <f t="shared" si="1"/>
        <v>3455</v>
      </c>
      <c r="F37" s="81">
        <v>7</v>
      </c>
      <c r="G37" s="78">
        <v>199</v>
      </c>
      <c r="H37" s="325">
        <v>31</v>
      </c>
      <c r="I37" s="326">
        <v>618</v>
      </c>
      <c r="J37" s="81">
        <v>45</v>
      </c>
      <c r="K37" s="78">
        <v>1109</v>
      </c>
      <c r="L37" s="325">
        <v>64</v>
      </c>
      <c r="M37" s="330">
        <v>1415</v>
      </c>
      <c r="N37" s="81">
        <v>21</v>
      </c>
      <c r="O37" s="78">
        <v>480</v>
      </c>
      <c r="P37" s="325">
        <v>75</v>
      </c>
      <c r="Q37" s="330">
        <v>1422</v>
      </c>
    </row>
    <row r="38" spans="1:17" s="3" customFormat="1" ht="22.5" customHeight="1">
      <c r="A38" s="15" t="s">
        <v>23</v>
      </c>
      <c r="B38" s="75">
        <v>12</v>
      </c>
      <c r="C38" s="78">
        <v>230</v>
      </c>
      <c r="D38" s="18">
        <f t="shared" si="0"/>
        <v>9</v>
      </c>
      <c r="E38" s="72">
        <f t="shared" si="1"/>
        <v>175</v>
      </c>
      <c r="F38" s="81">
        <v>0</v>
      </c>
      <c r="G38" s="78">
        <v>0</v>
      </c>
      <c r="H38" s="325">
        <v>0</v>
      </c>
      <c r="I38" s="326">
        <v>0</v>
      </c>
      <c r="J38" s="113">
        <v>10</v>
      </c>
      <c r="K38" s="112">
        <v>190</v>
      </c>
      <c r="L38" s="325">
        <v>7</v>
      </c>
      <c r="M38" s="330">
        <v>136</v>
      </c>
      <c r="N38" s="113">
        <v>2</v>
      </c>
      <c r="O38" s="112">
        <v>40</v>
      </c>
      <c r="P38" s="325">
        <v>2</v>
      </c>
      <c r="Q38" s="330">
        <v>39</v>
      </c>
    </row>
    <row r="39" spans="1:17" s="3" customFormat="1" ht="22.5" customHeight="1">
      <c r="A39" s="15" t="s">
        <v>24</v>
      </c>
      <c r="B39" s="75">
        <v>32</v>
      </c>
      <c r="C39" s="78">
        <v>652</v>
      </c>
      <c r="D39" s="18">
        <f t="shared" si="0"/>
        <v>37</v>
      </c>
      <c r="E39" s="72">
        <f t="shared" si="1"/>
        <v>727</v>
      </c>
      <c r="F39" s="81">
        <v>6</v>
      </c>
      <c r="G39" s="78">
        <v>120</v>
      </c>
      <c r="H39" s="325">
        <v>5</v>
      </c>
      <c r="I39" s="326">
        <v>101</v>
      </c>
      <c r="J39" s="192">
        <v>19</v>
      </c>
      <c r="K39" s="191">
        <v>399</v>
      </c>
      <c r="L39" s="325">
        <v>22</v>
      </c>
      <c r="M39" s="330">
        <v>455</v>
      </c>
      <c r="N39" s="192">
        <v>7</v>
      </c>
      <c r="O39" s="191">
        <v>133</v>
      </c>
      <c r="P39" s="325">
        <v>10</v>
      </c>
      <c r="Q39" s="330">
        <v>171</v>
      </c>
    </row>
    <row r="40" spans="1:17" s="3" customFormat="1" ht="22.5" customHeight="1">
      <c r="A40" s="15" t="s">
        <v>25</v>
      </c>
      <c r="B40" s="75">
        <v>6</v>
      </c>
      <c r="C40" s="78">
        <v>114</v>
      </c>
      <c r="D40" s="18">
        <f t="shared" si="0"/>
        <v>10</v>
      </c>
      <c r="E40" s="72">
        <f t="shared" si="1"/>
        <v>180</v>
      </c>
      <c r="F40" s="82">
        <v>1</v>
      </c>
      <c r="G40" s="83">
        <v>19</v>
      </c>
      <c r="H40" s="327">
        <v>2</v>
      </c>
      <c r="I40" s="328">
        <v>32</v>
      </c>
      <c r="J40" s="180">
        <v>4</v>
      </c>
      <c r="K40" s="181">
        <v>76</v>
      </c>
      <c r="L40" s="327">
        <v>4</v>
      </c>
      <c r="M40" s="331">
        <v>81</v>
      </c>
      <c r="N40" s="180">
        <v>1</v>
      </c>
      <c r="O40" s="181">
        <v>19</v>
      </c>
      <c r="P40" s="327">
        <v>4</v>
      </c>
      <c r="Q40" s="331">
        <v>67</v>
      </c>
    </row>
    <row r="41" spans="1:17" s="3" customFormat="1" ht="22.5" customHeight="1">
      <c r="A41" s="15" t="s">
        <v>26</v>
      </c>
      <c r="B41" s="75">
        <v>5</v>
      </c>
      <c r="C41" s="78">
        <v>87</v>
      </c>
      <c r="D41" s="18">
        <f t="shared" si="0"/>
        <v>4</v>
      </c>
      <c r="E41" s="72">
        <f t="shared" si="1"/>
        <v>73</v>
      </c>
      <c r="F41" s="81">
        <v>1</v>
      </c>
      <c r="G41" s="78">
        <v>22</v>
      </c>
      <c r="H41" s="325">
        <v>1</v>
      </c>
      <c r="I41" s="326">
        <v>14</v>
      </c>
      <c r="J41" s="254">
        <v>3</v>
      </c>
      <c r="K41" s="253">
        <v>46</v>
      </c>
      <c r="L41" s="325">
        <v>2</v>
      </c>
      <c r="M41" s="330">
        <v>43</v>
      </c>
      <c r="N41" s="254">
        <v>1</v>
      </c>
      <c r="O41" s="253">
        <v>19</v>
      </c>
      <c r="P41" s="325">
        <v>1</v>
      </c>
      <c r="Q41" s="330">
        <v>16</v>
      </c>
    </row>
    <row r="42" spans="1:17" s="3" customFormat="1" ht="22.5" customHeight="1">
      <c r="A42" s="15" t="s">
        <v>27</v>
      </c>
      <c r="B42" s="75">
        <v>33</v>
      </c>
      <c r="C42" s="78">
        <v>633</v>
      </c>
      <c r="D42" s="18">
        <f t="shared" si="0"/>
        <v>39</v>
      </c>
      <c r="E42" s="72">
        <f t="shared" si="1"/>
        <v>774</v>
      </c>
      <c r="F42" s="82">
        <v>5</v>
      </c>
      <c r="G42" s="83">
        <v>87</v>
      </c>
      <c r="H42" s="327">
        <v>7</v>
      </c>
      <c r="I42" s="328">
        <v>130</v>
      </c>
      <c r="J42" s="82">
        <v>24</v>
      </c>
      <c r="K42" s="83">
        <v>478</v>
      </c>
      <c r="L42" s="327">
        <v>25</v>
      </c>
      <c r="M42" s="331">
        <v>514</v>
      </c>
      <c r="N42" s="82">
        <v>4</v>
      </c>
      <c r="O42" s="83">
        <v>68</v>
      </c>
      <c r="P42" s="327">
        <v>7</v>
      </c>
      <c r="Q42" s="331">
        <v>130</v>
      </c>
    </row>
    <row r="43" spans="1:17" s="3" customFormat="1" ht="22.5" customHeight="1">
      <c r="A43" s="15" t="s">
        <v>28</v>
      </c>
      <c r="B43" s="75">
        <v>11</v>
      </c>
      <c r="C43" s="78">
        <v>214</v>
      </c>
      <c r="D43" s="18">
        <f t="shared" si="0"/>
        <v>13</v>
      </c>
      <c r="E43" s="72">
        <f t="shared" si="1"/>
        <v>253</v>
      </c>
      <c r="F43" s="81">
        <v>1</v>
      </c>
      <c r="G43" s="78">
        <v>15</v>
      </c>
      <c r="H43" s="325">
        <v>3</v>
      </c>
      <c r="I43" s="326">
        <v>49</v>
      </c>
      <c r="J43" s="124">
        <v>7</v>
      </c>
      <c r="K43" s="123">
        <v>144</v>
      </c>
      <c r="L43" s="325">
        <v>6</v>
      </c>
      <c r="M43" s="330">
        <v>122</v>
      </c>
      <c r="N43" s="124">
        <v>3</v>
      </c>
      <c r="O43" s="123">
        <v>55</v>
      </c>
      <c r="P43" s="325">
        <v>4</v>
      </c>
      <c r="Q43" s="330">
        <v>82</v>
      </c>
    </row>
    <row r="44" spans="1:17" s="3" customFormat="1" ht="22.5" customHeight="1">
      <c r="A44" s="15" t="s">
        <v>29</v>
      </c>
      <c r="B44" s="75">
        <v>9</v>
      </c>
      <c r="C44" s="78">
        <v>204</v>
      </c>
      <c r="D44" s="18">
        <f t="shared" si="0"/>
        <v>17</v>
      </c>
      <c r="E44" s="72">
        <f t="shared" si="1"/>
        <v>314</v>
      </c>
      <c r="F44" s="81">
        <v>3</v>
      </c>
      <c r="G44" s="78">
        <v>60</v>
      </c>
      <c r="H44" s="325">
        <v>3</v>
      </c>
      <c r="I44" s="326">
        <v>47</v>
      </c>
      <c r="J44" s="190">
        <v>5</v>
      </c>
      <c r="K44" s="189">
        <v>129</v>
      </c>
      <c r="L44" s="325">
        <v>7</v>
      </c>
      <c r="M44" s="330">
        <v>138</v>
      </c>
      <c r="N44" s="190">
        <v>1</v>
      </c>
      <c r="O44" s="189">
        <v>15</v>
      </c>
      <c r="P44" s="325">
        <v>7</v>
      </c>
      <c r="Q44" s="330">
        <v>129</v>
      </c>
    </row>
    <row r="45" spans="1:17" s="3" customFormat="1" ht="22.5" customHeight="1">
      <c r="A45" s="15" t="s">
        <v>30</v>
      </c>
      <c r="B45" s="75">
        <v>10</v>
      </c>
      <c r="C45" s="78">
        <v>192</v>
      </c>
      <c r="D45" s="18">
        <f t="shared" si="0"/>
        <v>15</v>
      </c>
      <c r="E45" s="72">
        <f t="shared" si="1"/>
        <v>291</v>
      </c>
      <c r="F45" s="81">
        <v>1</v>
      </c>
      <c r="G45" s="78">
        <v>22</v>
      </c>
      <c r="H45" s="325">
        <v>3</v>
      </c>
      <c r="I45" s="326">
        <v>54</v>
      </c>
      <c r="J45" s="203">
        <v>7</v>
      </c>
      <c r="K45" s="202">
        <v>136</v>
      </c>
      <c r="L45" s="325">
        <v>6</v>
      </c>
      <c r="M45" s="330">
        <v>130</v>
      </c>
      <c r="N45" s="203">
        <v>2</v>
      </c>
      <c r="O45" s="202">
        <v>34</v>
      </c>
      <c r="P45" s="325">
        <v>6</v>
      </c>
      <c r="Q45" s="330">
        <v>107</v>
      </c>
    </row>
    <row r="46" spans="1:17" s="3" customFormat="1" ht="22.5" customHeight="1">
      <c r="A46" s="15" t="s">
        <v>31</v>
      </c>
      <c r="B46" s="75">
        <v>12</v>
      </c>
      <c r="C46" s="78">
        <v>167</v>
      </c>
      <c r="D46" s="18">
        <f t="shared" si="0"/>
        <v>31</v>
      </c>
      <c r="E46" s="72">
        <f t="shared" si="1"/>
        <v>319</v>
      </c>
      <c r="F46" s="81">
        <v>0</v>
      </c>
      <c r="G46" s="78">
        <v>0</v>
      </c>
      <c r="H46" s="325">
        <v>8</v>
      </c>
      <c r="I46" s="326">
        <v>78</v>
      </c>
      <c r="J46" s="210">
        <v>11</v>
      </c>
      <c r="K46" s="209">
        <v>147</v>
      </c>
      <c r="L46" s="325">
        <v>7</v>
      </c>
      <c r="M46" s="330">
        <v>102</v>
      </c>
      <c r="N46" s="210">
        <v>1</v>
      </c>
      <c r="O46" s="209">
        <v>20</v>
      </c>
      <c r="P46" s="325">
        <v>16</v>
      </c>
      <c r="Q46" s="330">
        <v>139</v>
      </c>
    </row>
    <row r="47" spans="1:17" s="3" customFormat="1" ht="22.5" customHeight="1">
      <c r="A47" s="15" t="s">
        <v>32</v>
      </c>
      <c r="B47" s="75">
        <v>2</v>
      </c>
      <c r="C47" s="78">
        <v>39</v>
      </c>
      <c r="D47" s="18">
        <f t="shared" si="0"/>
        <v>4</v>
      </c>
      <c r="E47" s="72">
        <f t="shared" si="1"/>
        <v>89</v>
      </c>
      <c r="F47" s="81">
        <v>0</v>
      </c>
      <c r="G47" s="78">
        <v>0</v>
      </c>
      <c r="H47" s="325">
        <v>1</v>
      </c>
      <c r="I47" s="326">
        <v>3</v>
      </c>
      <c r="J47" s="265">
        <v>2</v>
      </c>
      <c r="K47" s="264">
        <v>39</v>
      </c>
      <c r="L47" s="325">
        <v>2</v>
      </c>
      <c r="M47" s="330">
        <v>54</v>
      </c>
      <c r="N47" s="265">
        <v>0</v>
      </c>
      <c r="O47" s="264">
        <v>0</v>
      </c>
      <c r="P47" s="325">
        <v>1</v>
      </c>
      <c r="Q47" s="330">
        <v>32</v>
      </c>
    </row>
    <row r="48" spans="1:17" s="3" customFormat="1" ht="22.5" customHeight="1">
      <c r="A48" s="15" t="s">
        <v>33</v>
      </c>
      <c r="B48" s="75">
        <v>0</v>
      </c>
      <c r="C48" s="78">
        <v>0</v>
      </c>
      <c r="D48" s="18">
        <f t="shared" si="0"/>
        <v>0</v>
      </c>
      <c r="E48" s="72">
        <f t="shared" si="1"/>
        <v>0</v>
      </c>
      <c r="F48" s="81">
        <v>0</v>
      </c>
      <c r="G48" s="78">
        <v>0</v>
      </c>
      <c r="H48" s="325">
        <v>0</v>
      </c>
      <c r="I48" s="326">
        <v>0</v>
      </c>
      <c r="J48" s="276">
        <v>0</v>
      </c>
      <c r="K48" s="275">
        <v>0</v>
      </c>
      <c r="L48" s="325">
        <v>0</v>
      </c>
      <c r="M48" s="330">
        <v>0</v>
      </c>
      <c r="N48" s="276">
        <v>0</v>
      </c>
      <c r="O48" s="275">
        <v>0</v>
      </c>
      <c r="P48" s="325">
        <v>0</v>
      </c>
      <c r="Q48" s="330">
        <v>0</v>
      </c>
    </row>
    <row r="49" spans="1:17" s="3" customFormat="1" ht="22.5" customHeight="1" thickBot="1">
      <c r="A49" s="16" t="s">
        <v>34</v>
      </c>
      <c r="B49" s="75">
        <v>3</v>
      </c>
      <c r="C49" s="78">
        <v>42</v>
      </c>
      <c r="D49" s="18">
        <f t="shared" si="0"/>
        <v>5</v>
      </c>
      <c r="E49" s="72">
        <f t="shared" si="1"/>
        <v>78</v>
      </c>
      <c r="F49" s="81">
        <v>0</v>
      </c>
      <c r="G49" s="78">
        <v>0</v>
      </c>
      <c r="H49" s="325">
        <v>1</v>
      </c>
      <c r="I49" s="326">
        <v>12</v>
      </c>
      <c r="J49" s="287">
        <v>1</v>
      </c>
      <c r="K49" s="286">
        <v>18</v>
      </c>
      <c r="L49" s="325">
        <v>1</v>
      </c>
      <c r="M49" s="330">
        <v>17</v>
      </c>
      <c r="N49" s="287">
        <v>2</v>
      </c>
      <c r="O49" s="286">
        <v>24</v>
      </c>
      <c r="P49" s="325">
        <v>3</v>
      </c>
      <c r="Q49" s="330">
        <v>49</v>
      </c>
    </row>
    <row r="50" spans="1:17" s="22" customFormat="1" ht="42.75" customHeight="1" thickBot="1">
      <c r="A50" s="57" t="s">
        <v>36</v>
      </c>
      <c r="B50" s="58">
        <f>SUM(B7:B49)</f>
        <v>1871</v>
      </c>
      <c r="C50" s="59">
        <f aca="true" t="shared" si="2" ref="C50:O50">SUM(C7:C49)</f>
        <v>34026</v>
      </c>
      <c r="D50" s="60">
        <f>SUM(D7:D49)</f>
        <v>3319</v>
      </c>
      <c r="E50" s="59">
        <f>SUM(E7:E49)</f>
        <v>56235</v>
      </c>
      <c r="F50" s="61">
        <f>SUM(F7:F49)</f>
        <v>444</v>
      </c>
      <c r="G50" s="59">
        <f t="shared" si="2"/>
        <v>8262</v>
      </c>
      <c r="H50" s="60">
        <f>SUM(H7:H49)</f>
        <v>825</v>
      </c>
      <c r="I50" s="62">
        <f>SUM(I7:I49)</f>
        <v>14014</v>
      </c>
      <c r="J50" s="61">
        <f t="shared" si="2"/>
        <v>720</v>
      </c>
      <c r="K50" s="59">
        <f t="shared" si="2"/>
        <v>13893</v>
      </c>
      <c r="L50" s="60">
        <f>SUM(L7:L49)</f>
        <v>980</v>
      </c>
      <c r="M50" s="63">
        <f>SUM(M7:M49)</f>
        <v>18540</v>
      </c>
      <c r="N50" s="61">
        <f t="shared" si="2"/>
        <v>707</v>
      </c>
      <c r="O50" s="59">
        <f t="shared" si="2"/>
        <v>11871</v>
      </c>
      <c r="P50" s="60">
        <f>SUM(P7:P49)</f>
        <v>1514</v>
      </c>
      <c r="Q50" s="63">
        <f>SUM(Q7:Q49)</f>
        <v>23681</v>
      </c>
    </row>
    <row r="51" ht="23.25" customHeight="1">
      <c r="A51" s="7"/>
    </row>
  </sheetData>
  <sheetProtection/>
  <mergeCells count="15">
    <mergeCell ref="L5:M5"/>
    <mergeCell ref="A4:A6"/>
    <mergeCell ref="B4:E4"/>
    <mergeCell ref="B5:C5"/>
    <mergeCell ref="D5:E5"/>
    <mergeCell ref="P5:Q5"/>
    <mergeCell ref="C3:E3"/>
    <mergeCell ref="N3:Q3"/>
    <mergeCell ref="F4:I4"/>
    <mergeCell ref="J4:M4"/>
    <mergeCell ref="N4:Q4"/>
    <mergeCell ref="N5:O5"/>
    <mergeCell ref="F5:G5"/>
    <mergeCell ref="H5:I5"/>
    <mergeCell ref="J5:K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portrait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1"/>
  <sheetViews>
    <sheetView view="pageBreakPreview" zoomScale="50" zoomScaleNormal="75" zoomScaleSheetLayoutView="50" zoomScalePageLayoutView="0" workbookViewId="0" topLeftCell="A1">
      <pane xSplit="2" ySplit="6" topLeftCell="C7" activePane="bottomRight" state="frozen"/>
      <selection pane="topLeft" activeCell="E42" sqref="E42"/>
      <selection pane="topRight" activeCell="E42" sqref="E42"/>
      <selection pane="bottomLeft" activeCell="E42" sqref="E42"/>
      <selection pane="bottomRight" activeCell="E18" sqref="E18"/>
    </sheetView>
  </sheetViews>
  <sheetFormatPr defaultColWidth="9.00390625" defaultRowHeight="13.5"/>
  <cols>
    <col min="1" max="1" width="3.375" style="2" customWidth="1"/>
    <col min="2" max="2" width="19.125" style="2" customWidth="1"/>
    <col min="3" max="3" width="12.875" style="2" customWidth="1"/>
    <col min="4" max="4" width="17.50390625" style="2" customWidth="1"/>
    <col min="5" max="5" width="12.875" style="2" customWidth="1"/>
    <col min="6" max="6" width="17.50390625" style="2" customWidth="1"/>
    <col min="7" max="7" width="11.625" style="2" customWidth="1"/>
    <col min="8" max="8" width="15.25390625" style="2" customWidth="1"/>
    <col min="9" max="9" width="11.625" style="2" customWidth="1"/>
    <col min="10" max="10" width="15.25390625" style="2" customWidth="1"/>
    <col min="11" max="11" width="11.625" style="2" customWidth="1"/>
    <col min="12" max="12" width="15.25390625" style="2" customWidth="1"/>
    <col min="13" max="13" width="11.625" style="2" customWidth="1"/>
    <col min="14" max="14" width="15.25390625" style="2" customWidth="1"/>
    <col min="15" max="15" width="11.625" style="2" customWidth="1"/>
    <col min="16" max="16" width="15.25390625" style="2" customWidth="1"/>
    <col min="17" max="17" width="11.625" style="2" customWidth="1"/>
    <col min="18" max="18" width="15.25390625" style="2" customWidth="1"/>
    <col min="19" max="16384" width="9.00390625" style="2" customWidth="1"/>
  </cols>
  <sheetData>
    <row r="1" spans="2:10" ht="35.25" customHeight="1">
      <c r="B1" s="19" t="s">
        <v>63</v>
      </c>
      <c r="G1" s="4"/>
      <c r="H1" s="1"/>
      <c r="I1" s="1"/>
      <c r="J1" s="1"/>
    </row>
    <row r="2" spans="2:10" ht="33" customHeight="1">
      <c r="B2" s="19" t="s">
        <v>60</v>
      </c>
      <c r="G2" s="4"/>
      <c r="H2" s="1"/>
      <c r="I2" s="1"/>
      <c r="J2" s="14"/>
    </row>
    <row r="3" spans="2:18" s="10" customFormat="1" ht="33.75" customHeight="1" thickBot="1">
      <c r="B3" s="8"/>
      <c r="C3" s="9"/>
      <c r="D3" s="388" t="s">
        <v>56</v>
      </c>
      <c r="E3" s="388"/>
      <c r="F3" s="388"/>
      <c r="K3" s="11"/>
      <c r="O3" s="388"/>
      <c r="P3" s="388"/>
      <c r="Q3" s="388"/>
      <c r="R3" s="388"/>
    </row>
    <row r="4" spans="2:18" s="10" customFormat="1" ht="36" customHeight="1" thickBot="1">
      <c r="B4" s="398" t="s">
        <v>49</v>
      </c>
      <c r="C4" s="401" t="s">
        <v>42</v>
      </c>
      <c r="D4" s="402"/>
      <c r="E4" s="402"/>
      <c r="F4" s="402"/>
      <c r="G4" s="389" t="s">
        <v>38</v>
      </c>
      <c r="H4" s="390"/>
      <c r="I4" s="390"/>
      <c r="J4" s="391"/>
      <c r="K4" s="389" t="s">
        <v>39</v>
      </c>
      <c r="L4" s="390"/>
      <c r="M4" s="390"/>
      <c r="N4" s="390"/>
      <c r="O4" s="389" t="s">
        <v>37</v>
      </c>
      <c r="P4" s="390"/>
      <c r="Q4" s="390"/>
      <c r="R4" s="392"/>
    </row>
    <row r="5" spans="2:18" s="10" customFormat="1" ht="63" customHeight="1" thickBot="1">
      <c r="B5" s="399"/>
      <c r="C5" s="403" t="s">
        <v>62</v>
      </c>
      <c r="D5" s="404"/>
      <c r="E5" s="395" t="s">
        <v>64</v>
      </c>
      <c r="F5" s="397"/>
      <c r="G5" s="393" t="s">
        <v>62</v>
      </c>
      <c r="H5" s="394"/>
      <c r="I5" s="395" t="s">
        <v>64</v>
      </c>
      <c r="J5" s="397"/>
      <c r="K5" s="393" t="s">
        <v>62</v>
      </c>
      <c r="L5" s="394"/>
      <c r="M5" s="395" t="s">
        <v>64</v>
      </c>
      <c r="N5" s="397"/>
      <c r="O5" s="393" t="s">
        <v>62</v>
      </c>
      <c r="P5" s="394"/>
      <c r="Q5" s="395" t="s">
        <v>64</v>
      </c>
      <c r="R5" s="396"/>
    </row>
    <row r="6" spans="2:18" ht="36" customHeight="1" thickBot="1">
      <c r="B6" s="400"/>
      <c r="C6" s="53" t="s">
        <v>50</v>
      </c>
      <c r="D6" s="54" t="s">
        <v>51</v>
      </c>
      <c r="E6" s="51" t="s">
        <v>50</v>
      </c>
      <c r="F6" s="84" t="s">
        <v>51</v>
      </c>
      <c r="G6" s="55" t="s">
        <v>50</v>
      </c>
      <c r="H6" s="54" t="s">
        <v>51</v>
      </c>
      <c r="I6" s="51" t="s">
        <v>50</v>
      </c>
      <c r="J6" s="56" t="s">
        <v>51</v>
      </c>
      <c r="K6" s="55" t="s">
        <v>50</v>
      </c>
      <c r="L6" s="54" t="s">
        <v>51</v>
      </c>
      <c r="M6" s="51" t="s">
        <v>50</v>
      </c>
      <c r="N6" s="52" t="s">
        <v>51</v>
      </c>
      <c r="O6" s="55" t="s">
        <v>50</v>
      </c>
      <c r="P6" s="54" t="s">
        <v>51</v>
      </c>
      <c r="Q6" s="51" t="s">
        <v>50</v>
      </c>
      <c r="R6" s="52" t="s">
        <v>51</v>
      </c>
    </row>
    <row r="7" spans="2:19" s="20" customFormat="1" ht="22.5" customHeight="1">
      <c r="B7" s="6" t="s">
        <v>40</v>
      </c>
      <c r="C7" s="75">
        <v>3557</v>
      </c>
      <c r="D7" s="76">
        <v>60632</v>
      </c>
      <c r="E7" s="18">
        <f>I7+M7+Q7</f>
        <v>3514</v>
      </c>
      <c r="F7" s="72">
        <f>J7+N7+R7</f>
        <v>52961</v>
      </c>
      <c r="G7" s="79">
        <v>749</v>
      </c>
      <c r="H7" s="80">
        <v>11951</v>
      </c>
      <c r="I7" s="323">
        <v>679</v>
      </c>
      <c r="J7" s="324">
        <v>10293</v>
      </c>
      <c r="K7" s="200">
        <v>1755</v>
      </c>
      <c r="L7" s="201">
        <v>33872</v>
      </c>
      <c r="M7" s="323">
        <v>1789</v>
      </c>
      <c r="N7" s="329">
        <v>29708</v>
      </c>
      <c r="O7" s="200">
        <v>1053</v>
      </c>
      <c r="P7" s="201">
        <v>14809</v>
      </c>
      <c r="Q7" s="323">
        <v>1046</v>
      </c>
      <c r="R7" s="329">
        <v>12960</v>
      </c>
      <c r="S7" s="21"/>
    </row>
    <row r="8" spans="2:19" s="3" customFormat="1" ht="22.5" customHeight="1">
      <c r="B8" s="15" t="s">
        <v>1</v>
      </c>
      <c r="C8" s="75">
        <v>108</v>
      </c>
      <c r="D8" s="77">
        <v>1622</v>
      </c>
      <c r="E8" s="18">
        <f>I8+M8+Q8</f>
        <v>102</v>
      </c>
      <c r="F8" s="72">
        <f>J8+N8+R8</f>
        <v>1570</v>
      </c>
      <c r="G8" s="81">
        <v>11</v>
      </c>
      <c r="H8" s="78">
        <v>213</v>
      </c>
      <c r="I8" s="325">
        <v>11</v>
      </c>
      <c r="J8" s="326">
        <v>187</v>
      </c>
      <c r="K8" s="104">
        <v>46</v>
      </c>
      <c r="L8" s="103">
        <v>869</v>
      </c>
      <c r="M8" s="325">
        <v>48</v>
      </c>
      <c r="N8" s="330">
        <v>901</v>
      </c>
      <c r="O8" s="104">
        <v>51</v>
      </c>
      <c r="P8" s="103">
        <v>540</v>
      </c>
      <c r="Q8" s="325">
        <v>43</v>
      </c>
      <c r="R8" s="330">
        <v>482</v>
      </c>
      <c r="S8" s="5"/>
    </row>
    <row r="9" spans="2:19" s="3" customFormat="1" ht="22.5" customHeight="1">
      <c r="B9" s="15" t="s">
        <v>3</v>
      </c>
      <c r="C9" s="75">
        <v>25</v>
      </c>
      <c r="D9" s="77">
        <v>460</v>
      </c>
      <c r="E9" s="18">
        <f aca="true" t="shared" si="0" ref="E9:E49">I9+M9+Q9</f>
        <v>26</v>
      </c>
      <c r="F9" s="72">
        <f aca="true" t="shared" si="1" ref="F9:F49">J9+N9+R9</f>
        <v>393</v>
      </c>
      <c r="G9" s="81">
        <v>3</v>
      </c>
      <c r="H9" s="78">
        <v>60</v>
      </c>
      <c r="I9" s="325">
        <v>3</v>
      </c>
      <c r="J9" s="326">
        <v>42</v>
      </c>
      <c r="K9" s="234">
        <v>14</v>
      </c>
      <c r="L9" s="233">
        <v>280</v>
      </c>
      <c r="M9" s="325">
        <v>13</v>
      </c>
      <c r="N9" s="330">
        <v>230</v>
      </c>
      <c r="O9" s="234">
        <v>8</v>
      </c>
      <c r="P9" s="233">
        <v>120</v>
      </c>
      <c r="Q9" s="325">
        <v>10</v>
      </c>
      <c r="R9" s="330">
        <v>121</v>
      </c>
      <c r="S9" s="5"/>
    </row>
    <row r="10" spans="2:19" s="3" customFormat="1" ht="22.5" customHeight="1">
      <c r="B10" s="15" t="s">
        <v>4</v>
      </c>
      <c r="C10" s="75">
        <v>39</v>
      </c>
      <c r="D10" s="77">
        <v>565</v>
      </c>
      <c r="E10" s="18">
        <f t="shared" si="0"/>
        <v>33</v>
      </c>
      <c r="F10" s="72">
        <f t="shared" si="1"/>
        <v>497</v>
      </c>
      <c r="G10" s="81">
        <v>5</v>
      </c>
      <c r="H10" s="78">
        <v>65</v>
      </c>
      <c r="I10" s="325">
        <v>3</v>
      </c>
      <c r="J10" s="326">
        <v>48</v>
      </c>
      <c r="K10" s="245">
        <v>20</v>
      </c>
      <c r="L10" s="244">
        <v>360</v>
      </c>
      <c r="M10" s="325">
        <v>19</v>
      </c>
      <c r="N10" s="330">
        <v>337</v>
      </c>
      <c r="O10" s="245">
        <v>14</v>
      </c>
      <c r="P10" s="244">
        <v>140</v>
      </c>
      <c r="Q10" s="325">
        <v>11</v>
      </c>
      <c r="R10" s="330">
        <v>112</v>
      </c>
      <c r="S10" s="5"/>
    </row>
    <row r="11" spans="2:19" s="3" customFormat="1" ht="22.5" customHeight="1">
      <c r="B11" s="15" t="s">
        <v>2</v>
      </c>
      <c r="C11" s="75">
        <v>178</v>
      </c>
      <c r="D11" s="77">
        <v>2876</v>
      </c>
      <c r="E11" s="18">
        <f t="shared" si="0"/>
        <v>172</v>
      </c>
      <c r="F11" s="72">
        <f t="shared" si="1"/>
        <v>2801</v>
      </c>
      <c r="G11" s="82">
        <v>20</v>
      </c>
      <c r="H11" s="83">
        <v>279</v>
      </c>
      <c r="I11" s="327">
        <v>19</v>
      </c>
      <c r="J11" s="328">
        <v>277</v>
      </c>
      <c r="K11" s="180">
        <v>95</v>
      </c>
      <c r="L11" s="181">
        <v>1739</v>
      </c>
      <c r="M11" s="327">
        <v>99</v>
      </c>
      <c r="N11" s="331">
        <v>1839</v>
      </c>
      <c r="O11" s="180">
        <v>63</v>
      </c>
      <c r="P11" s="181">
        <v>858</v>
      </c>
      <c r="Q11" s="327">
        <v>54</v>
      </c>
      <c r="R11" s="331">
        <v>685</v>
      </c>
      <c r="S11" s="5"/>
    </row>
    <row r="12" spans="2:19" s="3" customFormat="1" ht="22.5" customHeight="1">
      <c r="B12" s="15" t="s">
        <v>43</v>
      </c>
      <c r="C12" s="75">
        <v>433</v>
      </c>
      <c r="D12" s="78">
        <v>7991</v>
      </c>
      <c r="E12" s="18">
        <f t="shared" si="0"/>
        <v>406</v>
      </c>
      <c r="F12" s="72">
        <f t="shared" si="1"/>
        <v>6115</v>
      </c>
      <c r="G12" s="81">
        <v>58</v>
      </c>
      <c r="H12" s="78">
        <v>961</v>
      </c>
      <c r="I12" s="325">
        <v>58</v>
      </c>
      <c r="J12" s="326">
        <v>761</v>
      </c>
      <c r="K12" s="81">
        <v>220</v>
      </c>
      <c r="L12" s="78">
        <v>4903</v>
      </c>
      <c r="M12" s="325">
        <v>184</v>
      </c>
      <c r="N12" s="330">
        <v>3382</v>
      </c>
      <c r="O12" s="81">
        <v>155</v>
      </c>
      <c r="P12" s="78">
        <v>2127</v>
      </c>
      <c r="Q12" s="325">
        <v>164</v>
      </c>
      <c r="R12" s="330">
        <v>1972</v>
      </c>
      <c r="S12" s="5"/>
    </row>
    <row r="13" spans="2:19" s="3" customFormat="1" ht="22.5" customHeight="1">
      <c r="B13" s="15" t="s">
        <v>44</v>
      </c>
      <c r="C13" s="75">
        <v>380</v>
      </c>
      <c r="D13" s="78">
        <v>6300</v>
      </c>
      <c r="E13" s="18">
        <f t="shared" si="0"/>
        <v>383</v>
      </c>
      <c r="F13" s="72">
        <f t="shared" si="1"/>
        <v>5565</v>
      </c>
      <c r="G13" s="82">
        <v>46</v>
      </c>
      <c r="H13" s="83">
        <v>756</v>
      </c>
      <c r="I13" s="327">
        <v>53</v>
      </c>
      <c r="J13" s="328">
        <v>388</v>
      </c>
      <c r="K13" s="136">
        <v>184</v>
      </c>
      <c r="L13" s="137">
        <v>3060</v>
      </c>
      <c r="M13" s="327">
        <v>191</v>
      </c>
      <c r="N13" s="331">
        <v>3451</v>
      </c>
      <c r="O13" s="136">
        <v>150</v>
      </c>
      <c r="P13" s="137">
        <v>2484</v>
      </c>
      <c r="Q13" s="327">
        <v>139</v>
      </c>
      <c r="R13" s="331">
        <v>1726</v>
      </c>
      <c r="S13" s="5"/>
    </row>
    <row r="14" spans="2:18" s="3" customFormat="1" ht="22.5" customHeight="1">
      <c r="B14" s="15" t="s">
        <v>5</v>
      </c>
      <c r="C14" s="75">
        <v>321</v>
      </c>
      <c r="D14" s="78">
        <v>5324</v>
      </c>
      <c r="E14" s="18">
        <f t="shared" si="0"/>
        <v>325</v>
      </c>
      <c r="F14" s="72">
        <f t="shared" si="1"/>
        <v>5427</v>
      </c>
      <c r="G14" s="81">
        <v>41</v>
      </c>
      <c r="H14" s="78">
        <v>711</v>
      </c>
      <c r="I14" s="325">
        <v>36</v>
      </c>
      <c r="J14" s="326">
        <v>607</v>
      </c>
      <c r="K14" s="170">
        <v>207</v>
      </c>
      <c r="L14" s="169">
        <v>3718</v>
      </c>
      <c r="M14" s="325">
        <v>213</v>
      </c>
      <c r="N14" s="330">
        <v>3835</v>
      </c>
      <c r="O14" s="170">
        <v>73</v>
      </c>
      <c r="P14" s="169">
        <v>895</v>
      </c>
      <c r="Q14" s="325">
        <v>76</v>
      </c>
      <c r="R14" s="330">
        <v>985</v>
      </c>
    </row>
    <row r="15" spans="2:18" s="3" customFormat="1" ht="22.5" customHeight="1">
      <c r="B15" s="15" t="s">
        <v>6</v>
      </c>
      <c r="C15" s="75">
        <v>61</v>
      </c>
      <c r="D15" s="78">
        <v>1058</v>
      </c>
      <c r="E15" s="18">
        <f t="shared" si="0"/>
        <v>87</v>
      </c>
      <c r="F15" s="72">
        <f t="shared" si="1"/>
        <v>1276</v>
      </c>
      <c r="G15" s="81">
        <v>7</v>
      </c>
      <c r="H15" s="78">
        <v>126</v>
      </c>
      <c r="I15" s="325">
        <v>12</v>
      </c>
      <c r="J15" s="326">
        <v>141</v>
      </c>
      <c r="K15" s="203">
        <v>49</v>
      </c>
      <c r="L15" s="202">
        <v>882</v>
      </c>
      <c r="M15" s="325">
        <v>65</v>
      </c>
      <c r="N15" s="330">
        <v>1084</v>
      </c>
      <c r="O15" s="203">
        <v>5</v>
      </c>
      <c r="P15" s="202">
        <v>50</v>
      </c>
      <c r="Q15" s="325">
        <v>10</v>
      </c>
      <c r="R15" s="330">
        <v>51</v>
      </c>
    </row>
    <row r="16" spans="2:18" s="3" customFormat="1" ht="22.5" customHeight="1">
      <c r="B16" s="15" t="s">
        <v>7</v>
      </c>
      <c r="C16" s="75">
        <v>32</v>
      </c>
      <c r="D16" s="78">
        <v>486</v>
      </c>
      <c r="E16" s="18">
        <f t="shared" si="0"/>
        <v>33</v>
      </c>
      <c r="F16" s="72">
        <f t="shared" si="1"/>
        <v>476</v>
      </c>
      <c r="G16" s="81">
        <v>2</v>
      </c>
      <c r="H16" s="78">
        <v>23</v>
      </c>
      <c r="I16" s="325">
        <v>1</v>
      </c>
      <c r="J16" s="326">
        <v>21</v>
      </c>
      <c r="K16" s="223">
        <v>19</v>
      </c>
      <c r="L16" s="222">
        <v>342</v>
      </c>
      <c r="M16" s="325">
        <v>21</v>
      </c>
      <c r="N16" s="330">
        <v>370</v>
      </c>
      <c r="O16" s="223">
        <v>11</v>
      </c>
      <c r="P16" s="222">
        <v>121</v>
      </c>
      <c r="Q16" s="325">
        <v>11</v>
      </c>
      <c r="R16" s="330">
        <v>85</v>
      </c>
    </row>
    <row r="17" spans="2:18" s="3" customFormat="1" ht="22.5" customHeight="1">
      <c r="B17" s="15" t="s">
        <v>45</v>
      </c>
      <c r="C17" s="75">
        <v>409</v>
      </c>
      <c r="D17" s="78">
        <v>4870</v>
      </c>
      <c r="E17" s="18">
        <f t="shared" si="0"/>
        <v>408</v>
      </c>
      <c r="F17" s="72">
        <f t="shared" si="1"/>
        <v>4803</v>
      </c>
      <c r="G17" s="82">
        <v>35</v>
      </c>
      <c r="H17" s="83">
        <v>410</v>
      </c>
      <c r="I17" s="327">
        <v>28</v>
      </c>
      <c r="J17" s="328">
        <v>310</v>
      </c>
      <c r="K17" s="158">
        <v>217</v>
      </c>
      <c r="L17" s="159">
        <v>3013</v>
      </c>
      <c r="M17" s="327">
        <v>189</v>
      </c>
      <c r="N17" s="331">
        <v>2857</v>
      </c>
      <c r="O17" s="158">
        <v>157</v>
      </c>
      <c r="P17" s="159">
        <v>1447</v>
      </c>
      <c r="Q17" s="327">
        <v>191</v>
      </c>
      <c r="R17" s="331">
        <v>1636</v>
      </c>
    </row>
    <row r="18" spans="2:18" s="3" customFormat="1" ht="22.5" customHeight="1">
      <c r="B18" s="15" t="s">
        <v>46</v>
      </c>
      <c r="C18" s="75">
        <v>544</v>
      </c>
      <c r="D18" s="78">
        <v>9248</v>
      </c>
      <c r="E18" s="18">
        <f t="shared" si="0"/>
        <v>554</v>
      </c>
      <c r="F18" s="72">
        <f t="shared" si="1"/>
        <v>9133</v>
      </c>
      <c r="G18" s="81">
        <v>43</v>
      </c>
      <c r="H18" s="78">
        <v>738</v>
      </c>
      <c r="I18" s="325">
        <v>74</v>
      </c>
      <c r="J18" s="326">
        <v>1294</v>
      </c>
      <c r="K18" s="148">
        <v>307</v>
      </c>
      <c r="L18" s="147">
        <v>6033</v>
      </c>
      <c r="M18" s="325">
        <v>310</v>
      </c>
      <c r="N18" s="330">
        <v>5783</v>
      </c>
      <c r="O18" s="148">
        <v>194</v>
      </c>
      <c r="P18" s="147">
        <v>2477</v>
      </c>
      <c r="Q18" s="325">
        <v>170</v>
      </c>
      <c r="R18" s="330">
        <v>2056</v>
      </c>
    </row>
    <row r="19" spans="2:18" s="3" customFormat="1" ht="22.5" customHeight="1">
      <c r="B19" s="15" t="s">
        <v>47</v>
      </c>
      <c r="C19" s="75">
        <v>274</v>
      </c>
      <c r="D19" s="78">
        <v>4366</v>
      </c>
      <c r="E19" s="18">
        <f t="shared" si="0"/>
        <v>272</v>
      </c>
      <c r="F19" s="72">
        <f t="shared" si="1"/>
        <v>4260</v>
      </c>
      <c r="G19" s="81">
        <v>16</v>
      </c>
      <c r="H19" s="78">
        <v>272</v>
      </c>
      <c r="I19" s="325">
        <v>15</v>
      </c>
      <c r="J19" s="326">
        <v>254</v>
      </c>
      <c r="K19" s="192">
        <v>144</v>
      </c>
      <c r="L19" s="191">
        <v>2851</v>
      </c>
      <c r="M19" s="325">
        <v>145</v>
      </c>
      <c r="N19" s="330">
        <v>2795</v>
      </c>
      <c r="O19" s="192">
        <v>114</v>
      </c>
      <c r="P19" s="191">
        <v>1243</v>
      </c>
      <c r="Q19" s="325">
        <v>112</v>
      </c>
      <c r="R19" s="330">
        <v>1211</v>
      </c>
    </row>
    <row r="20" spans="2:18" s="3" customFormat="1" ht="22.5" customHeight="1">
      <c r="B20" s="15" t="s">
        <v>8</v>
      </c>
      <c r="C20" s="75">
        <v>270</v>
      </c>
      <c r="D20" s="78">
        <v>4874</v>
      </c>
      <c r="E20" s="18">
        <f t="shared" si="0"/>
        <v>265</v>
      </c>
      <c r="F20" s="72">
        <f t="shared" si="1"/>
        <v>4615</v>
      </c>
      <c r="G20" s="82">
        <v>35</v>
      </c>
      <c r="H20" s="83">
        <v>645</v>
      </c>
      <c r="I20" s="327">
        <v>35</v>
      </c>
      <c r="J20" s="328">
        <v>665</v>
      </c>
      <c r="K20" s="277">
        <v>175</v>
      </c>
      <c r="L20" s="278">
        <v>3398</v>
      </c>
      <c r="M20" s="327">
        <v>157</v>
      </c>
      <c r="N20" s="331">
        <v>3006</v>
      </c>
      <c r="O20" s="277">
        <v>60</v>
      </c>
      <c r="P20" s="278">
        <v>831</v>
      </c>
      <c r="Q20" s="327">
        <v>73</v>
      </c>
      <c r="R20" s="331">
        <v>944</v>
      </c>
    </row>
    <row r="21" spans="2:18" s="3" customFormat="1" ht="22.5" customHeight="1">
      <c r="B21" s="15" t="s">
        <v>9</v>
      </c>
      <c r="C21" s="75">
        <v>246</v>
      </c>
      <c r="D21" s="78">
        <v>3632</v>
      </c>
      <c r="E21" s="18">
        <f t="shared" si="0"/>
        <v>265</v>
      </c>
      <c r="F21" s="72">
        <f t="shared" si="1"/>
        <v>3677</v>
      </c>
      <c r="G21" s="81">
        <v>13</v>
      </c>
      <c r="H21" s="78">
        <v>182</v>
      </c>
      <c r="I21" s="325">
        <v>14</v>
      </c>
      <c r="J21" s="326">
        <v>156</v>
      </c>
      <c r="K21" s="203">
        <v>160</v>
      </c>
      <c r="L21" s="202">
        <v>2720</v>
      </c>
      <c r="M21" s="325">
        <v>169</v>
      </c>
      <c r="N21" s="330">
        <v>2741</v>
      </c>
      <c r="O21" s="203">
        <v>73</v>
      </c>
      <c r="P21" s="202">
        <v>730</v>
      </c>
      <c r="Q21" s="325">
        <v>82</v>
      </c>
      <c r="R21" s="330">
        <v>780</v>
      </c>
    </row>
    <row r="22" spans="2:18" s="3" customFormat="1" ht="22.5" customHeight="1">
      <c r="B22" s="15" t="s">
        <v>10</v>
      </c>
      <c r="C22" s="75">
        <v>120</v>
      </c>
      <c r="D22" s="78">
        <v>2226</v>
      </c>
      <c r="E22" s="18">
        <f t="shared" si="0"/>
        <v>120</v>
      </c>
      <c r="F22" s="72">
        <f t="shared" si="1"/>
        <v>2067</v>
      </c>
      <c r="G22" s="81">
        <v>31</v>
      </c>
      <c r="H22" s="78">
        <v>583</v>
      </c>
      <c r="I22" s="325">
        <v>33</v>
      </c>
      <c r="J22" s="326">
        <v>550</v>
      </c>
      <c r="K22" s="192">
        <v>67</v>
      </c>
      <c r="L22" s="191">
        <v>1333</v>
      </c>
      <c r="M22" s="325">
        <v>64</v>
      </c>
      <c r="N22" s="330">
        <v>1234</v>
      </c>
      <c r="O22" s="192">
        <v>22</v>
      </c>
      <c r="P22" s="191">
        <v>310</v>
      </c>
      <c r="Q22" s="325">
        <v>23</v>
      </c>
      <c r="R22" s="330">
        <v>283</v>
      </c>
    </row>
    <row r="23" spans="2:18" s="3" customFormat="1" ht="22.5" customHeight="1">
      <c r="B23" s="15" t="s">
        <v>35</v>
      </c>
      <c r="C23" s="75">
        <v>81</v>
      </c>
      <c r="D23" s="78">
        <v>1345</v>
      </c>
      <c r="E23" s="18">
        <f t="shared" si="0"/>
        <v>63</v>
      </c>
      <c r="F23" s="72">
        <f t="shared" si="1"/>
        <v>1084</v>
      </c>
      <c r="G23" s="81">
        <v>6</v>
      </c>
      <c r="H23" s="78">
        <v>87</v>
      </c>
      <c r="I23" s="325">
        <v>7</v>
      </c>
      <c r="J23" s="326">
        <v>88</v>
      </c>
      <c r="K23" s="203">
        <v>49</v>
      </c>
      <c r="L23" s="202">
        <v>917</v>
      </c>
      <c r="M23" s="325">
        <v>35</v>
      </c>
      <c r="N23" s="330">
        <v>690</v>
      </c>
      <c r="O23" s="203">
        <v>26</v>
      </c>
      <c r="P23" s="202">
        <v>341</v>
      </c>
      <c r="Q23" s="325">
        <v>21</v>
      </c>
      <c r="R23" s="330">
        <v>306</v>
      </c>
    </row>
    <row r="24" spans="2:18" s="3" customFormat="1" ht="22.5" customHeight="1">
      <c r="B24" s="15" t="s">
        <v>11</v>
      </c>
      <c r="C24" s="75">
        <v>128</v>
      </c>
      <c r="D24" s="78">
        <v>2034</v>
      </c>
      <c r="E24" s="18">
        <f t="shared" si="0"/>
        <v>127</v>
      </c>
      <c r="F24" s="72">
        <f t="shared" si="1"/>
        <v>2001</v>
      </c>
      <c r="G24" s="81">
        <v>16</v>
      </c>
      <c r="H24" s="78">
        <v>251</v>
      </c>
      <c r="I24" s="325">
        <v>16</v>
      </c>
      <c r="J24" s="326">
        <v>254</v>
      </c>
      <c r="K24" s="203">
        <v>76</v>
      </c>
      <c r="L24" s="202">
        <v>1362</v>
      </c>
      <c r="M24" s="325">
        <v>77</v>
      </c>
      <c r="N24" s="330">
        <v>1361</v>
      </c>
      <c r="O24" s="203">
        <v>36</v>
      </c>
      <c r="P24" s="202">
        <v>421</v>
      </c>
      <c r="Q24" s="325">
        <v>34</v>
      </c>
      <c r="R24" s="330">
        <v>386</v>
      </c>
    </row>
    <row r="25" spans="2:18" s="3" customFormat="1" ht="22.5" customHeight="1">
      <c r="B25" s="15" t="s">
        <v>12</v>
      </c>
      <c r="C25" s="75">
        <v>516</v>
      </c>
      <c r="D25" s="78">
        <v>8256</v>
      </c>
      <c r="E25" s="18">
        <f t="shared" si="0"/>
        <v>451</v>
      </c>
      <c r="F25" s="72">
        <f t="shared" si="1"/>
        <v>7134</v>
      </c>
      <c r="G25" s="82">
        <v>49</v>
      </c>
      <c r="H25" s="83">
        <v>784</v>
      </c>
      <c r="I25" s="327">
        <v>42</v>
      </c>
      <c r="J25" s="328">
        <v>659</v>
      </c>
      <c r="K25" s="180">
        <v>363</v>
      </c>
      <c r="L25" s="181">
        <v>5808</v>
      </c>
      <c r="M25" s="327">
        <v>317</v>
      </c>
      <c r="N25" s="331">
        <v>5017</v>
      </c>
      <c r="O25" s="180">
        <v>104</v>
      </c>
      <c r="P25" s="181">
        <v>1664</v>
      </c>
      <c r="Q25" s="327">
        <v>92</v>
      </c>
      <c r="R25" s="331">
        <v>1458</v>
      </c>
    </row>
    <row r="26" spans="2:18" s="3" customFormat="1" ht="22.5" customHeight="1">
      <c r="B26" s="15" t="s">
        <v>13</v>
      </c>
      <c r="C26" s="75">
        <v>109</v>
      </c>
      <c r="D26" s="78">
        <v>1610</v>
      </c>
      <c r="E26" s="18">
        <f t="shared" si="0"/>
        <v>103</v>
      </c>
      <c r="F26" s="72">
        <f t="shared" si="1"/>
        <v>1449</v>
      </c>
      <c r="G26" s="82">
        <v>11</v>
      </c>
      <c r="H26" s="83">
        <v>172</v>
      </c>
      <c r="I26" s="327">
        <v>11</v>
      </c>
      <c r="J26" s="328">
        <v>162</v>
      </c>
      <c r="K26" s="180">
        <v>55</v>
      </c>
      <c r="L26" s="181">
        <v>1034</v>
      </c>
      <c r="M26" s="327">
        <v>49</v>
      </c>
      <c r="N26" s="331">
        <v>856</v>
      </c>
      <c r="O26" s="180">
        <v>43</v>
      </c>
      <c r="P26" s="181">
        <v>404</v>
      </c>
      <c r="Q26" s="327">
        <v>43</v>
      </c>
      <c r="R26" s="331">
        <v>431</v>
      </c>
    </row>
    <row r="27" spans="2:18" s="3" customFormat="1" ht="22.5" customHeight="1">
      <c r="B27" s="15" t="s">
        <v>48</v>
      </c>
      <c r="C27" s="75">
        <v>960</v>
      </c>
      <c r="D27" s="78">
        <v>15912</v>
      </c>
      <c r="E27" s="18">
        <f t="shared" si="0"/>
        <v>1053</v>
      </c>
      <c r="F27" s="72">
        <f t="shared" si="1"/>
        <v>15819</v>
      </c>
      <c r="G27" s="82">
        <v>90</v>
      </c>
      <c r="H27" s="83">
        <v>1494</v>
      </c>
      <c r="I27" s="327">
        <v>107</v>
      </c>
      <c r="J27" s="328">
        <v>1493</v>
      </c>
      <c r="K27" s="82">
        <v>500</v>
      </c>
      <c r="L27" s="83">
        <v>9572</v>
      </c>
      <c r="M27" s="327">
        <v>497</v>
      </c>
      <c r="N27" s="331">
        <v>9557</v>
      </c>
      <c r="O27" s="82">
        <v>370</v>
      </c>
      <c r="P27" s="83">
        <v>4846</v>
      </c>
      <c r="Q27" s="327">
        <v>449</v>
      </c>
      <c r="R27" s="331">
        <v>4769</v>
      </c>
    </row>
    <row r="28" spans="2:18" s="3" customFormat="1" ht="22.5" customHeight="1">
      <c r="B28" s="15" t="s">
        <v>14</v>
      </c>
      <c r="C28" s="75">
        <v>155</v>
      </c>
      <c r="D28" s="78">
        <v>2790</v>
      </c>
      <c r="E28" s="18">
        <f t="shared" si="0"/>
        <v>170</v>
      </c>
      <c r="F28" s="72">
        <f t="shared" si="1"/>
        <v>2962</v>
      </c>
      <c r="G28" s="81">
        <v>4</v>
      </c>
      <c r="H28" s="78">
        <v>51</v>
      </c>
      <c r="I28" s="325">
        <v>6</v>
      </c>
      <c r="J28" s="326">
        <v>52</v>
      </c>
      <c r="K28" s="192">
        <v>112</v>
      </c>
      <c r="L28" s="191">
        <v>2192</v>
      </c>
      <c r="M28" s="325">
        <v>127</v>
      </c>
      <c r="N28" s="330">
        <v>2426</v>
      </c>
      <c r="O28" s="192">
        <v>39</v>
      </c>
      <c r="P28" s="191">
        <v>547</v>
      </c>
      <c r="Q28" s="325">
        <v>37</v>
      </c>
      <c r="R28" s="330">
        <v>484</v>
      </c>
    </row>
    <row r="29" spans="2:18" s="3" customFormat="1" ht="22.5" customHeight="1">
      <c r="B29" s="15" t="s">
        <v>15</v>
      </c>
      <c r="C29" s="75">
        <v>96</v>
      </c>
      <c r="D29" s="78">
        <v>1669</v>
      </c>
      <c r="E29" s="18">
        <f t="shared" si="0"/>
        <v>98</v>
      </c>
      <c r="F29" s="72">
        <f t="shared" si="1"/>
        <v>1654</v>
      </c>
      <c r="G29" s="81">
        <v>14</v>
      </c>
      <c r="H29" s="78">
        <v>241</v>
      </c>
      <c r="I29" s="325">
        <v>15</v>
      </c>
      <c r="J29" s="326">
        <v>262</v>
      </c>
      <c r="K29" s="192">
        <v>54</v>
      </c>
      <c r="L29" s="191">
        <v>1028</v>
      </c>
      <c r="M29" s="325">
        <v>53</v>
      </c>
      <c r="N29" s="330">
        <v>987</v>
      </c>
      <c r="O29" s="192">
        <v>28</v>
      </c>
      <c r="P29" s="191">
        <v>400</v>
      </c>
      <c r="Q29" s="325">
        <v>30</v>
      </c>
      <c r="R29" s="330">
        <v>405</v>
      </c>
    </row>
    <row r="30" spans="2:18" s="3" customFormat="1" ht="22.5" customHeight="1">
      <c r="B30" s="15" t="s">
        <v>17</v>
      </c>
      <c r="C30" s="75">
        <v>96</v>
      </c>
      <c r="D30" s="78">
        <v>1599</v>
      </c>
      <c r="E30" s="18">
        <f t="shared" si="0"/>
        <v>97</v>
      </c>
      <c r="F30" s="72">
        <f t="shared" si="1"/>
        <v>1571</v>
      </c>
      <c r="G30" s="81">
        <v>10</v>
      </c>
      <c r="H30" s="78">
        <v>166</v>
      </c>
      <c r="I30" s="325">
        <v>10</v>
      </c>
      <c r="J30" s="326">
        <v>163</v>
      </c>
      <c r="K30" s="203">
        <v>60</v>
      </c>
      <c r="L30" s="202">
        <v>1056</v>
      </c>
      <c r="M30" s="325">
        <v>61</v>
      </c>
      <c r="N30" s="330">
        <v>1038</v>
      </c>
      <c r="O30" s="203">
        <v>26</v>
      </c>
      <c r="P30" s="202">
        <v>377</v>
      </c>
      <c r="Q30" s="325">
        <v>26</v>
      </c>
      <c r="R30" s="330">
        <v>370</v>
      </c>
    </row>
    <row r="31" spans="2:18" s="3" customFormat="1" ht="22.5" customHeight="1">
      <c r="B31" s="15" t="s">
        <v>16</v>
      </c>
      <c r="C31" s="75">
        <v>155</v>
      </c>
      <c r="D31" s="78">
        <v>2671</v>
      </c>
      <c r="E31" s="18">
        <f t="shared" si="0"/>
        <v>162</v>
      </c>
      <c r="F31" s="72">
        <f t="shared" si="1"/>
        <v>2776</v>
      </c>
      <c r="G31" s="81">
        <v>12</v>
      </c>
      <c r="H31" s="78">
        <v>140</v>
      </c>
      <c r="I31" s="325">
        <v>22</v>
      </c>
      <c r="J31" s="326">
        <v>350</v>
      </c>
      <c r="K31" s="81">
        <v>112</v>
      </c>
      <c r="L31" s="78">
        <v>2128</v>
      </c>
      <c r="M31" s="325">
        <v>107</v>
      </c>
      <c r="N31" s="330">
        <v>1977</v>
      </c>
      <c r="O31" s="81">
        <v>31</v>
      </c>
      <c r="P31" s="78">
        <v>403</v>
      </c>
      <c r="Q31" s="325">
        <v>33</v>
      </c>
      <c r="R31" s="330">
        <v>449</v>
      </c>
    </row>
    <row r="32" spans="2:18" s="3" customFormat="1" ht="22.5" customHeight="1">
      <c r="B32" s="15" t="s">
        <v>18</v>
      </c>
      <c r="C32" s="75">
        <v>145</v>
      </c>
      <c r="D32" s="78">
        <v>2512</v>
      </c>
      <c r="E32" s="18">
        <f t="shared" si="0"/>
        <v>153</v>
      </c>
      <c r="F32" s="72">
        <f t="shared" si="1"/>
        <v>2543</v>
      </c>
      <c r="G32" s="82">
        <v>12</v>
      </c>
      <c r="H32" s="83">
        <v>197</v>
      </c>
      <c r="I32" s="327">
        <v>13</v>
      </c>
      <c r="J32" s="328">
        <v>201</v>
      </c>
      <c r="K32" s="180">
        <v>84</v>
      </c>
      <c r="L32" s="181">
        <v>1567</v>
      </c>
      <c r="M32" s="327">
        <v>99</v>
      </c>
      <c r="N32" s="331">
        <v>1773</v>
      </c>
      <c r="O32" s="180">
        <v>49</v>
      </c>
      <c r="P32" s="181">
        <v>748</v>
      </c>
      <c r="Q32" s="327">
        <v>41</v>
      </c>
      <c r="R32" s="331">
        <v>569</v>
      </c>
    </row>
    <row r="33" spans="2:18" s="3" customFormat="1" ht="22.5" customHeight="1">
      <c r="B33" s="15" t="s">
        <v>19</v>
      </c>
      <c r="C33" s="75">
        <v>71</v>
      </c>
      <c r="D33" s="78">
        <v>1420</v>
      </c>
      <c r="E33" s="18">
        <f t="shared" si="0"/>
        <v>82</v>
      </c>
      <c r="F33" s="72">
        <f t="shared" si="1"/>
        <v>1311</v>
      </c>
      <c r="G33" s="82">
        <v>5</v>
      </c>
      <c r="H33" s="83">
        <v>100</v>
      </c>
      <c r="I33" s="327">
        <v>9</v>
      </c>
      <c r="J33" s="328">
        <v>148</v>
      </c>
      <c r="K33" s="180">
        <v>42</v>
      </c>
      <c r="L33" s="181">
        <v>840</v>
      </c>
      <c r="M33" s="327">
        <v>42</v>
      </c>
      <c r="N33" s="331">
        <v>744</v>
      </c>
      <c r="O33" s="180">
        <v>24</v>
      </c>
      <c r="P33" s="181">
        <v>480</v>
      </c>
      <c r="Q33" s="327">
        <v>31</v>
      </c>
      <c r="R33" s="331">
        <v>419</v>
      </c>
    </row>
    <row r="34" spans="2:18" s="3" customFormat="1" ht="22.5" customHeight="1">
      <c r="B34" s="15" t="s">
        <v>21</v>
      </c>
      <c r="C34" s="75">
        <v>14</v>
      </c>
      <c r="D34" s="78">
        <v>252</v>
      </c>
      <c r="E34" s="18">
        <f t="shared" si="0"/>
        <v>16</v>
      </c>
      <c r="F34" s="72">
        <f t="shared" si="1"/>
        <v>258</v>
      </c>
      <c r="G34" s="81">
        <v>1</v>
      </c>
      <c r="H34" s="78">
        <v>18</v>
      </c>
      <c r="I34" s="325">
        <v>3</v>
      </c>
      <c r="J34" s="326">
        <v>47</v>
      </c>
      <c r="K34" s="311">
        <v>9</v>
      </c>
      <c r="L34" s="310">
        <v>162</v>
      </c>
      <c r="M34" s="325">
        <v>10</v>
      </c>
      <c r="N34" s="330">
        <v>174</v>
      </c>
      <c r="O34" s="311">
        <v>4</v>
      </c>
      <c r="P34" s="310">
        <v>72</v>
      </c>
      <c r="Q34" s="325">
        <v>3</v>
      </c>
      <c r="R34" s="330">
        <v>37</v>
      </c>
    </row>
    <row r="35" spans="2:18" s="3" customFormat="1" ht="22.5" customHeight="1">
      <c r="B35" s="15" t="s">
        <v>20</v>
      </c>
      <c r="C35" s="75">
        <v>20</v>
      </c>
      <c r="D35" s="78">
        <v>300</v>
      </c>
      <c r="E35" s="18">
        <f t="shared" si="0"/>
        <v>19</v>
      </c>
      <c r="F35" s="72">
        <f t="shared" si="1"/>
        <v>255</v>
      </c>
      <c r="G35" s="81">
        <v>3</v>
      </c>
      <c r="H35" s="78">
        <v>45</v>
      </c>
      <c r="I35" s="325">
        <v>2</v>
      </c>
      <c r="J35" s="326">
        <v>39</v>
      </c>
      <c r="K35" s="300">
        <v>11</v>
      </c>
      <c r="L35" s="299">
        <v>165</v>
      </c>
      <c r="M35" s="325">
        <v>10</v>
      </c>
      <c r="N35" s="330">
        <v>180</v>
      </c>
      <c r="O35" s="300">
        <v>6</v>
      </c>
      <c r="P35" s="299">
        <v>90</v>
      </c>
      <c r="Q35" s="325">
        <v>7</v>
      </c>
      <c r="R35" s="330">
        <v>36</v>
      </c>
    </row>
    <row r="36" spans="2:18" s="3" customFormat="1" ht="22.5" customHeight="1">
      <c r="B36" s="15" t="s">
        <v>22</v>
      </c>
      <c r="C36" s="75">
        <v>5</v>
      </c>
      <c r="D36" s="78">
        <v>110</v>
      </c>
      <c r="E36" s="18">
        <f t="shared" si="0"/>
        <v>7</v>
      </c>
      <c r="F36" s="72">
        <f t="shared" si="1"/>
        <v>103</v>
      </c>
      <c r="G36" s="81">
        <v>1</v>
      </c>
      <c r="H36" s="78">
        <v>22</v>
      </c>
      <c r="I36" s="325">
        <v>2</v>
      </c>
      <c r="J36" s="326">
        <v>19</v>
      </c>
      <c r="K36" s="322">
        <v>2</v>
      </c>
      <c r="L36" s="321">
        <v>44</v>
      </c>
      <c r="M36" s="325">
        <v>3</v>
      </c>
      <c r="N36" s="330">
        <v>42</v>
      </c>
      <c r="O36" s="322">
        <v>2</v>
      </c>
      <c r="P36" s="321">
        <v>44</v>
      </c>
      <c r="Q36" s="325">
        <v>2</v>
      </c>
      <c r="R36" s="330">
        <v>42</v>
      </c>
    </row>
    <row r="37" spans="2:18" s="3" customFormat="1" ht="22.5" customHeight="1">
      <c r="B37" s="15" t="s">
        <v>0</v>
      </c>
      <c r="C37" s="75">
        <v>1702</v>
      </c>
      <c r="D37" s="78">
        <v>30423</v>
      </c>
      <c r="E37" s="18">
        <f t="shared" si="0"/>
        <v>1692</v>
      </c>
      <c r="F37" s="72">
        <f t="shared" si="1"/>
        <v>30095</v>
      </c>
      <c r="G37" s="81">
        <v>145</v>
      </c>
      <c r="H37" s="78">
        <v>2349</v>
      </c>
      <c r="I37" s="325">
        <v>134</v>
      </c>
      <c r="J37" s="326">
        <v>2276</v>
      </c>
      <c r="K37" s="81">
        <v>873</v>
      </c>
      <c r="L37" s="78">
        <v>17620</v>
      </c>
      <c r="M37" s="325">
        <v>877</v>
      </c>
      <c r="N37" s="330">
        <v>17294</v>
      </c>
      <c r="O37" s="81">
        <v>684</v>
      </c>
      <c r="P37" s="78">
        <v>10454</v>
      </c>
      <c r="Q37" s="325">
        <v>681</v>
      </c>
      <c r="R37" s="330">
        <v>10525</v>
      </c>
    </row>
    <row r="38" spans="2:18" s="3" customFormat="1" ht="22.5" customHeight="1">
      <c r="B38" s="15" t="s">
        <v>23</v>
      </c>
      <c r="C38" s="75">
        <v>158</v>
      </c>
      <c r="D38" s="78">
        <v>2625</v>
      </c>
      <c r="E38" s="18">
        <f t="shared" si="0"/>
        <v>128</v>
      </c>
      <c r="F38" s="72">
        <f t="shared" si="1"/>
        <v>2402</v>
      </c>
      <c r="G38" s="81">
        <v>23</v>
      </c>
      <c r="H38" s="78">
        <v>440</v>
      </c>
      <c r="I38" s="325">
        <v>13</v>
      </c>
      <c r="J38" s="326">
        <v>212</v>
      </c>
      <c r="K38" s="115">
        <v>100</v>
      </c>
      <c r="L38" s="114">
        <v>1785</v>
      </c>
      <c r="M38" s="325">
        <v>93</v>
      </c>
      <c r="N38" s="330">
        <v>1799</v>
      </c>
      <c r="O38" s="115">
        <v>35</v>
      </c>
      <c r="P38" s="114">
        <v>400</v>
      </c>
      <c r="Q38" s="325">
        <v>22</v>
      </c>
      <c r="R38" s="330">
        <v>391</v>
      </c>
    </row>
    <row r="39" spans="2:18" s="3" customFormat="1" ht="22.5" customHeight="1">
      <c r="B39" s="15" t="s">
        <v>24</v>
      </c>
      <c r="C39" s="75">
        <v>330</v>
      </c>
      <c r="D39" s="78">
        <v>6205</v>
      </c>
      <c r="E39" s="18">
        <f t="shared" si="0"/>
        <v>313</v>
      </c>
      <c r="F39" s="72">
        <f t="shared" si="1"/>
        <v>5568</v>
      </c>
      <c r="G39" s="81">
        <v>39</v>
      </c>
      <c r="H39" s="78">
        <v>670</v>
      </c>
      <c r="I39" s="325">
        <v>44</v>
      </c>
      <c r="J39" s="326">
        <v>757</v>
      </c>
      <c r="K39" s="192">
        <v>219</v>
      </c>
      <c r="L39" s="191">
        <v>4283</v>
      </c>
      <c r="M39" s="325">
        <v>198</v>
      </c>
      <c r="N39" s="330">
        <v>3804</v>
      </c>
      <c r="O39" s="192">
        <v>72</v>
      </c>
      <c r="P39" s="191">
        <v>1252</v>
      </c>
      <c r="Q39" s="325">
        <v>71</v>
      </c>
      <c r="R39" s="330">
        <v>1007</v>
      </c>
    </row>
    <row r="40" spans="2:18" s="3" customFormat="1" ht="22.5" customHeight="1">
      <c r="B40" s="15" t="s">
        <v>25</v>
      </c>
      <c r="C40" s="75">
        <v>103</v>
      </c>
      <c r="D40" s="78">
        <v>1891</v>
      </c>
      <c r="E40" s="18">
        <f t="shared" si="0"/>
        <v>97</v>
      </c>
      <c r="F40" s="72">
        <f t="shared" si="1"/>
        <v>1731</v>
      </c>
      <c r="G40" s="82">
        <v>8</v>
      </c>
      <c r="H40" s="83">
        <v>96</v>
      </c>
      <c r="I40" s="327">
        <v>5</v>
      </c>
      <c r="J40" s="328">
        <v>67</v>
      </c>
      <c r="K40" s="180">
        <v>60</v>
      </c>
      <c r="L40" s="181">
        <v>1200</v>
      </c>
      <c r="M40" s="327">
        <v>57</v>
      </c>
      <c r="N40" s="331">
        <v>1071</v>
      </c>
      <c r="O40" s="180">
        <v>35</v>
      </c>
      <c r="P40" s="181">
        <v>595</v>
      </c>
      <c r="Q40" s="327">
        <v>35</v>
      </c>
      <c r="R40" s="331">
        <v>593</v>
      </c>
    </row>
    <row r="41" spans="2:18" s="3" customFormat="1" ht="22.5" customHeight="1">
      <c r="B41" s="15" t="s">
        <v>26</v>
      </c>
      <c r="C41" s="75">
        <v>23</v>
      </c>
      <c r="D41" s="78">
        <v>359</v>
      </c>
      <c r="E41" s="18">
        <f t="shared" si="0"/>
        <v>24</v>
      </c>
      <c r="F41" s="72">
        <f t="shared" si="1"/>
        <v>384</v>
      </c>
      <c r="G41" s="81">
        <v>3</v>
      </c>
      <c r="H41" s="78">
        <v>52</v>
      </c>
      <c r="I41" s="325">
        <v>3</v>
      </c>
      <c r="J41" s="326">
        <v>48</v>
      </c>
      <c r="K41" s="256">
        <v>16</v>
      </c>
      <c r="L41" s="255">
        <v>265</v>
      </c>
      <c r="M41" s="325">
        <v>16</v>
      </c>
      <c r="N41" s="330">
        <v>277</v>
      </c>
      <c r="O41" s="256">
        <v>4</v>
      </c>
      <c r="P41" s="255">
        <v>42</v>
      </c>
      <c r="Q41" s="325">
        <v>5</v>
      </c>
      <c r="R41" s="330">
        <v>59</v>
      </c>
    </row>
    <row r="42" spans="2:18" s="3" customFormat="1" ht="22.5" customHeight="1">
      <c r="B42" s="15" t="s">
        <v>27</v>
      </c>
      <c r="C42" s="75">
        <v>360</v>
      </c>
      <c r="D42" s="78">
        <v>5916</v>
      </c>
      <c r="E42" s="18">
        <f t="shared" si="0"/>
        <v>357</v>
      </c>
      <c r="F42" s="72">
        <f t="shared" si="1"/>
        <v>5849</v>
      </c>
      <c r="G42" s="82">
        <v>38</v>
      </c>
      <c r="H42" s="83">
        <v>657</v>
      </c>
      <c r="I42" s="327">
        <v>37</v>
      </c>
      <c r="J42" s="328">
        <v>608</v>
      </c>
      <c r="K42" s="82">
        <v>220</v>
      </c>
      <c r="L42" s="83">
        <v>4004</v>
      </c>
      <c r="M42" s="327">
        <v>199</v>
      </c>
      <c r="N42" s="331">
        <v>3620</v>
      </c>
      <c r="O42" s="82">
        <v>102</v>
      </c>
      <c r="P42" s="83">
        <v>1255</v>
      </c>
      <c r="Q42" s="327">
        <v>121</v>
      </c>
      <c r="R42" s="331">
        <v>1621</v>
      </c>
    </row>
    <row r="43" spans="2:18" s="3" customFormat="1" ht="22.5" customHeight="1">
      <c r="B43" s="15" t="s">
        <v>28</v>
      </c>
      <c r="C43" s="75">
        <v>142</v>
      </c>
      <c r="D43" s="78">
        <v>2149</v>
      </c>
      <c r="E43" s="18">
        <f t="shared" si="0"/>
        <v>126</v>
      </c>
      <c r="F43" s="72">
        <f t="shared" si="1"/>
        <v>2044</v>
      </c>
      <c r="G43" s="81">
        <v>6</v>
      </c>
      <c r="H43" s="78">
        <v>95</v>
      </c>
      <c r="I43" s="325">
        <v>7</v>
      </c>
      <c r="J43" s="326">
        <v>123</v>
      </c>
      <c r="K43" s="126">
        <v>65</v>
      </c>
      <c r="L43" s="125">
        <v>1218</v>
      </c>
      <c r="M43" s="325">
        <v>60</v>
      </c>
      <c r="N43" s="330">
        <v>1151</v>
      </c>
      <c r="O43" s="126">
        <v>71</v>
      </c>
      <c r="P43" s="125">
        <v>836</v>
      </c>
      <c r="Q43" s="325">
        <v>59</v>
      </c>
      <c r="R43" s="330">
        <v>770</v>
      </c>
    </row>
    <row r="44" spans="2:18" s="3" customFormat="1" ht="22.5" customHeight="1">
      <c r="B44" s="15" t="s">
        <v>29</v>
      </c>
      <c r="C44" s="75">
        <v>128</v>
      </c>
      <c r="D44" s="78">
        <v>2557</v>
      </c>
      <c r="E44" s="18">
        <f t="shared" si="0"/>
        <v>165</v>
      </c>
      <c r="F44" s="72">
        <f t="shared" si="1"/>
        <v>2837</v>
      </c>
      <c r="G44" s="81">
        <v>19</v>
      </c>
      <c r="H44" s="78">
        <v>347</v>
      </c>
      <c r="I44" s="325">
        <v>17</v>
      </c>
      <c r="J44" s="326">
        <v>288</v>
      </c>
      <c r="K44" s="192">
        <v>82</v>
      </c>
      <c r="L44" s="191">
        <v>1837</v>
      </c>
      <c r="M44" s="325">
        <v>104</v>
      </c>
      <c r="N44" s="330">
        <v>2012</v>
      </c>
      <c r="O44" s="192">
        <v>27</v>
      </c>
      <c r="P44" s="191">
        <v>373</v>
      </c>
      <c r="Q44" s="325">
        <v>44</v>
      </c>
      <c r="R44" s="330">
        <v>537</v>
      </c>
    </row>
    <row r="45" spans="2:18" s="3" customFormat="1" ht="22.5" customHeight="1">
      <c r="B45" s="15" t="s">
        <v>30</v>
      </c>
      <c r="C45" s="75">
        <v>109</v>
      </c>
      <c r="D45" s="78">
        <v>2025</v>
      </c>
      <c r="E45" s="18">
        <f t="shared" si="0"/>
        <v>118</v>
      </c>
      <c r="F45" s="72">
        <f t="shared" si="1"/>
        <v>2221</v>
      </c>
      <c r="G45" s="81">
        <v>16</v>
      </c>
      <c r="H45" s="78">
        <v>278</v>
      </c>
      <c r="I45" s="325">
        <v>14</v>
      </c>
      <c r="J45" s="326">
        <v>250</v>
      </c>
      <c r="K45" s="203">
        <v>80</v>
      </c>
      <c r="L45" s="202">
        <v>1539</v>
      </c>
      <c r="M45" s="325">
        <v>80</v>
      </c>
      <c r="N45" s="330">
        <v>1567</v>
      </c>
      <c r="O45" s="203">
        <v>13</v>
      </c>
      <c r="P45" s="202">
        <v>208</v>
      </c>
      <c r="Q45" s="325">
        <v>24</v>
      </c>
      <c r="R45" s="330">
        <v>404</v>
      </c>
    </row>
    <row r="46" spans="2:18" s="3" customFormat="1" ht="22.5" customHeight="1">
      <c r="B46" s="15" t="s">
        <v>31</v>
      </c>
      <c r="C46" s="75">
        <v>151</v>
      </c>
      <c r="D46" s="78">
        <v>2554</v>
      </c>
      <c r="E46" s="18">
        <f t="shared" si="0"/>
        <v>155</v>
      </c>
      <c r="F46" s="72">
        <f t="shared" si="1"/>
        <v>2309</v>
      </c>
      <c r="G46" s="81">
        <v>11</v>
      </c>
      <c r="H46" s="78">
        <v>197</v>
      </c>
      <c r="I46" s="325">
        <v>17</v>
      </c>
      <c r="J46" s="326">
        <v>210</v>
      </c>
      <c r="K46" s="212">
        <v>106</v>
      </c>
      <c r="L46" s="211">
        <v>1897</v>
      </c>
      <c r="M46" s="325">
        <v>105</v>
      </c>
      <c r="N46" s="330">
        <v>1769</v>
      </c>
      <c r="O46" s="212">
        <v>34</v>
      </c>
      <c r="P46" s="211">
        <v>460</v>
      </c>
      <c r="Q46" s="325">
        <v>33</v>
      </c>
      <c r="R46" s="330">
        <v>330</v>
      </c>
    </row>
    <row r="47" spans="2:18" s="3" customFormat="1" ht="22.5" customHeight="1">
      <c r="B47" s="15" t="s">
        <v>32</v>
      </c>
      <c r="C47" s="75">
        <v>61</v>
      </c>
      <c r="D47" s="78">
        <v>1043</v>
      </c>
      <c r="E47" s="18">
        <f t="shared" si="0"/>
        <v>57</v>
      </c>
      <c r="F47" s="72">
        <f t="shared" si="1"/>
        <v>958</v>
      </c>
      <c r="G47" s="81">
        <v>3</v>
      </c>
      <c r="H47" s="78">
        <v>62</v>
      </c>
      <c r="I47" s="325">
        <v>4</v>
      </c>
      <c r="J47" s="326">
        <v>90</v>
      </c>
      <c r="K47" s="267">
        <v>39</v>
      </c>
      <c r="L47" s="266">
        <v>767</v>
      </c>
      <c r="M47" s="325">
        <v>36</v>
      </c>
      <c r="N47" s="330">
        <v>718</v>
      </c>
      <c r="O47" s="267">
        <v>19</v>
      </c>
      <c r="P47" s="266">
        <v>214</v>
      </c>
      <c r="Q47" s="325">
        <v>17</v>
      </c>
      <c r="R47" s="330">
        <v>150</v>
      </c>
    </row>
    <row r="48" spans="2:18" s="3" customFormat="1" ht="22.5" customHeight="1">
      <c r="B48" s="15" t="s">
        <v>33</v>
      </c>
      <c r="C48" s="75">
        <v>13</v>
      </c>
      <c r="D48" s="78">
        <v>272</v>
      </c>
      <c r="E48" s="18">
        <f t="shared" si="0"/>
        <v>14</v>
      </c>
      <c r="F48" s="72">
        <f t="shared" si="1"/>
        <v>255</v>
      </c>
      <c r="G48" s="82">
        <v>3</v>
      </c>
      <c r="H48" s="83">
        <v>62</v>
      </c>
      <c r="I48" s="327">
        <v>3</v>
      </c>
      <c r="J48" s="328">
        <v>52</v>
      </c>
      <c r="K48" s="277">
        <v>8</v>
      </c>
      <c r="L48" s="278">
        <v>168</v>
      </c>
      <c r="M48" s="327">
        <v>8</v>
      </c>
      <c r="N48" s="331">
        <v>166</v>
      </c>
      <c r="O48" s="277">
        <v>2</v>
      </c>
      <c r="P48" s="278">
        <v>42</v>
      </c>
      <c r="Q48" s="327">
        <v>3</v>
      </c>
      <c r="R48" s="331">
        <v>37</v>
      </c>
    </row>
    <row r="49" spans="2:18" s="3" customFormat="1" ht="22.5" customHeight="1" thickBot="1">
      <c r="B49" s="16" t="s">
        <v>34</v>
      </c>
      <c r="C49" s="75">
        <v>48</v>
      </c>
      <c r="D49" s="78">
        <v>865</v>
      </c>
      <c r="E49" s="18">
        <f t="shared" si="0"/>
        <v>52</v>
      </c>
      <c r="F49" s="72">
        <f t="shared" si="1"/>
        <v>942</v>
      </c>
      <c r="G49" s="81">
        <v>0</v>
      </c>
      <c r="H49" s="78">
        <v>0</v>
      </c>
      <c r="I49" s="325">
        <v>1</v>
      </c>
      <c r="J49" s="326">
        <v>2</v>
      </c>
      <c r="K49" s="289">
        <v>37</v>
      </c>
      <c r="L49" s="288">
        <v>711</v>
      </c>
      <c r="M49" s="325">
        <v>39</v>
      </c>
      <c r="N49" s="330">
        <v>738</v>
      </c>
      <c r="O49" s="289">
        <v>11</v>
      </c>
      <c r="P49" s="288">
        <v>154</v>
      </c>
      <c r="Q49" s="325">
        <v>12</v>
      </c>
      <c r="R49" s="330">
        <v>202</v>
      </c>
    </row>
    <row r="50" spans="2:18" s="17" customFormat="1" ht="42.75" customHeight="1" thickBot="1">
      <c r="B50" s="34" t="s">
        <v>36</v>
      </c>
      <c r="C50" s="35">
        <f>SUM(C7:C49)</f>
        <v>12876</v>
      </c>
      <c r="D50" s="36">
        <f aca="true" t="shared" si="2" ref="D50:P50">SUM(D7:D49)</f>
        <v>217894</v>
      </c>
      <c r="E50" s="37">
        <f>SUM(E7:E49)</f>
        <v>12864</v>
      </c>
      <c r="F50" s="36">
        <f>SUM(F7:F49)</f>
        <v>204151</v>
      </c>
      <c r="G50" s="38">
        <f t="shared" si="2"/>
        <v>1663</v>
      </c>
      <c r="H50" s="36">
        <f t="shared" si="2"/>
        <v>27048</v>
      </c>
      <c r="I50" s="37">
        <f>SUM(I7:I49)</f>
        <v>1638</v>
      </c>
      <c r="J50" s="39">
        <f>SUM(J7:J49)</f>
        <v>24914</v>
      </c>
      <c r="K50" s="38">
        <f t="shared" si="2"/>
        <v>7113</v>
      </c>
      <c r="L50" s="36">
        <f t="shared" si="2"/>
        <v>134542</v>
      </c>
      <c r="M50" s="37">
        <f>SUM(M7:M49)</f>
        <v>7035</v>
      </c>
      <c r="N50" s="40">
        <f>SUM(N7:N49)</f>
        <v>126361</v>
      </c>
      <c r="O50" s="38">
        <f t="shared" si="2"/>
        <v>4100</v>
      </c>
      <c r="P50" s="36">
        <f t="shared" si="2"/>
        <v>56304</v>
      </c>
      <c r="Q50" s="37">
        <f>SUM(Q7:Q49)</f>
        <v>4191</v>
      </c>
      <c r="R50" s="40">
        <f>SUM(R7:R49)</f>
        <v>52876</v>
      </c>
    </row>
    <row r="51" ht="23.25" customHeight="1">
      <c r="B51" s="7"/>
    </row>
  </sheetData>
  <sheetProtection/>
  <mergeCells count="15">
    <mergeCell ref="D3:F3"/>
    <mergeCell ref="O3:R3"/>
    <mergeCell ref="G4:J4"/>
    <mergeCell ref="K4:N4"/>
    <mergeCell ref="O4:R4"/>
    <mergeCell ref="G5:H5"/>
    <mergeCell ref="I5:J5"/>
    <mergeCell ref="Q5:R5"/>
    <mergeCell ref="K5:L5"/>
    <mergeCell ref="M5:N5"/>
    <mergeCell ref="O5:P5"/>
    <mergeCell ref="B4:B6"/>
    <mergeCell ref="C4:F4"/>
    <mergeCell ref="C5:D5"/>
    <mergeCell ref="E5:F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portrait" paperSize="9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"/>
  <sheetViews>
    <sheetView view="pageBreakPreview" zoomScaleSheetLayoutView="100" zoomScalePageLayoutView="0" workbookViewId="0" topLeftCell="A1">
      <pane xSplit="2" ySplit="6" topLeftCell="C34" activePane="bottomRight" state="frozen"/>
      <selection pane="topLeft" activeCell="E42" sqref="E42"/>
      <selection pane="topRight" activeCell="E42" sqref="E42"/>
      <selection pane="bottomLeft" activeCell="E42" sqref="E42"/>
      <selection pane="bottomRight" activeCell="D43" sqref="D43"/>
    </sheetView>
  </sheetViews>
  <sheetFormatPr defaultColWidth="9.00390625" defaultRowHeight="13.5"/>
  <cols>
    <col min="1" max="1" width="14.375" style="20" customWidth="1"/>
    <col min="2" max="2" width="14.75390625" style="20" customWidth="1"/>
    <col min="3" max="5" width="15.625" style="20" customWidth="1"/>
    <col min="6" max="6" width="12.25390625" style="20" customWidth="1"/>
    <col min="7" max="16384" width="9.00390625" style="20" customWidth="1"/>
  </cols>
  <sheetData>
    <row r="1" spans="2:3" ht="21.75" customHeight="1">
      <c r="B1" s="30" t="s">
        <v>63</v>
      </c>
      <c r="C1" s="29"/>
    </row>
    <row r="2" spans="2:7" ht="21.75" customHeight="1">
      <c r="B2" s="420" t="s">
        <v>61</v>
      </c>
      <c r="C2" s="420"/>
      <c r="D2" s="1"/>
      <c r="F2" s="28"/>
      <c r="G2" s="28"/>
    </row>
    <row r="3" spans="2:4" ht="16.5" customHeight="1" thickBot="1">
      <c r="B3" s="27"/>
      <c r="C3" s="421"/>
      <c r="D3" s="421"/>
    </row>
    <row r="4" spans="2:4" ht="24" customHeight="1">
      <c r="B4" s="426" t="s">
        <v>49</v>
      </c>
      <c r="C4" s="424" t="s">
        <v>62</v>
      </c>
      <c r="D4" s="422" t="s">
        <v>64</v>
      </c>
    </row>
    <row r="5" spans="2:4" ht="24" customHeight="1">
      <c r="B5" s="427"/>
      <c r="C5" s="425"/>
      <c r="D5" s="423"/>
    </row>
    <row r="6" spans="2:4" ht="14.25" thickBot="1">
      <c r="B6" s="428"/>
      <c r="C6" s="64" t="s">
        <v>50</v>
      </c>
      <c r="D6" s="67" t="s">
        <v>50</v>
      </c>
    </row>
    <row r="7" spans="2:4" ht="16.5" customHeight="1">
      <c r="B7" s="26" t="s">
        <v>40</v>
      </c>
      <c r="C7" s="65">
        <v>323</v>
      </c>
      <c r="D7" s="352">
        <v>322</v>
      </c>
    </row>
    <row r="8" spans="2:4" s="3" customFormat="1" ht="16.5" customHeight="1">
      <c r="B8" s="25" t="s">
        <v>1</v>
      </c>
      <c r="C8" s="65">
        <v>12</v>
      </c>
      <c r="D8" s="353">
        <v>12</v>
      </c>
    </row>
    <row r="9" spans="2:4" s="3" customFormat="1" ht="16.5" customHeight="1">
      <c r="B9" s="25" t="s">
        <v>3</v>
      </c>
      <c r="C9" s="65">
        <v>1</v>
      </c>
      <c r="D9" s="353">
        <v>0</v>
      </c>
    </row>
    <row r="10" spans="2:4" s="3" customFormat="1" ht="16.5" customHeight="1">
      <c r="B10" s="25" t="s">
        <v>4</v>
      </c>
      <c r="C10" s="65">
        <v>0</v>
      </c>
      <c r="D10" s="353">
        <v>0</v>
      </c>
    </row>
    <row r="11" spans="2:4" s="3" customFormat="1" ht="16.5" customHeight="1">
      <c r="B11" s="25" t="s">
        <v>2</v>
      </c>
      <c r="C11" s="66">
        <v>8</v>
      </c>
      <c r="D11" s="354">
        <v>7</v>
      </c>
    </row>
    <row r="12" spans="2:4" s="3" customFormat="1" ht="16.5" customHeight="1">
      <c r="B12" s="25" t="s">
        <v>43</v>
      </c>
      <c r="C12" s="65">
        <v>46</v>
      </c>
      <c r="D12" s="353">
        <v>49</v>
      </c>
    </row>
    <row r="13" spans="2:4" s="3" customFormat="1" ht="16.5" customHeight="1">
      <c r="B13" s="25" t="s">
        <v>44</v>
      </c>
      <c r="C13" s="66">
        <v>30</v>
      </c>
      <c r="D13" s="354">
        <v>34</v>
      </c>
    </row>
    <row r="14" spans="2:4" s="3" customFormat="1" ht="16.5" customHeight="1">
      <c r="B14" s="25" t="s">
        <v>5</v>
      </c>
      <c r="C14" s="65">
        <v>27</v>
      </c>
      <c r="D14" s="353">
        <v>26</v>
      </c>
    </row>
    <row r="15" spans="2:4" s="3" customFormat="1" ht="16.5" customHeight="1">
      <c r="B15" s="25" t="s">
        <v>6</v>
      </c>
      <c r="C15" s="65">
        <v>11</v>
      </c>
      <c r="D15" s="353">
        <v>13</v>
      </c>
    </row>
    <row r="16" spans="2:4" s="3" customFormat="1" ht="16.5" customHeight="1">
      <c r="B16" s="25" t="s">
        <v>7</v>
      </c>
      <c r="C16" s="65">
        <v>3</v>
      </c>
      <c r="D16" s="353">
        <v>3</v>
      </c>
    </row>
    <row r="17" spans="2:4" s="3" customFormat="1" ht="16.5" customHeight="1">
      <c r="B17" s="25" t="s">
        <v>45</v>
      </c>
      <c r="C17" s="66">
        <v>48</v>
      </c>
      <c r="D17" s="354">
        <v>46</v>
      </c>
    </row>
    <row r="18" spans="2:4" s="3" customFormat="1" ht="16.5" customHeight="1">
      <c r="B18" s="25" t="s">
        <v>46</v>
      </c>
      <c r="C18" s="65">
        <v>36</v>
      </c>
      <c r="D18" s="353">
        <v>39</v>
      </c>
    </row>
    <row r="19" spans="2:4" s="3" customFormat="1" ht="16.5" customHeight="1">
      <c r="B19" s="25" t="s">
        <v>47</v>
      </c>
      <c r="C19" s="65">
        <v>22</v>
      </c>
      <c r="D19" s="353">
        <v>22</v>
      </c>
    </row>
    <row r="20" spans="2:4" s="3" customFormat="1" ht="16.5" customHeight="1">
      <c r="B20" s="25" t="s">
        <v>8</v>
      </c>
      <c r="C20" s="65">
        <v>19</v>
      </c>
      <c r="D20" s="354">
        <v>17</v>
      </c>
    </row>
    <row r="21" spans="2:4" s="3" customFormat="1" ht="16.5" customHeight="1">
      <c r="B21" s="25" t="s">
        <v>9</v>
      </c>
      <c r="C21" s="65">
        <v>17</v>
      </c>
      <c r="D21" s="353">
        <v>17</v>
      </c>
    </row>
    <row r="22" spans="2:4" s="3" customFormat="1" ht="16.5" customHeight="1">
      <c r="B22" s="25" t="s">
        <v>10</v>
      </c>
      <c r="C22" s="65">
        <v>16</v>
      </c>
      <c r="D22" s="353">
        <v>12</v>
      </c>
    </row>
    <row r="23" spans="2:4" s="3" customFormat="1" ht="16.5" customHeight="1">
      <c r="B23" s="25" t="s">
        <v>35</v>
      </c>
      <c r="C23" s="65">
        <v>4</v>
      </c>
      <c r="D23" s="353">
        <v>2</v>
      </c>
    </row>
    <row r="24" spans="2:4" s="3" customFormat="1" ht="16.5" customHeight="1">
      <c r="B24" s="25" t="s">
        <v>11</v>
      </c>
      <c r="C24" s="65">
        <v>7</v>
      </c>
      <c r="D24" s="353">
        <v>7</v>
      </c>
    </row>
    <row r="25" spans="2:4" s="3" customFormat="1" ht="16.5" customHeight="1">
      <c r="B25" s="25" t="s">
        <v>12</v>
      </c>
      <c r="C25" s="66">
        <v>38</v>
      </c>
      <c r="D25" s="354">
        <v>29</v>
      </c>
    </row>
    <row r="26" spans="2:4" s="3" customFormat="1" ht="16.5" customHeight="1">
      <c r="B26" s="25" t="s">
        <v>13</v>
      </c>
      <c r="C26" s="65">
        <v>3</v>
      </c>
      <c r="D26" s="353">
        <v>3</v>
      </c>
    </row>
    <row r="27" spans="2:4" s="3" customFormat="1" ht="16.5" customHeight="1">
      <c r="B27" s="25" t="s">
        <v>48</v>
      </c>
      <c r="C27" s="66">
        <v>53</v>
      </c>
      <c r="D27" s="354">
        <v>56</v>
      </c>
    </row>
    <row r="28" spans="2:4" s="3" customFormat="1" ht="16.5" customHeight="1">
      <c r="B28" s="25" t="s">
        <v>14</v>
      </c>
      <c r="C28" s="65">
        <v>18</v>
      </c>
      <c r="D28" s="353">
        <v>15</v>
      </c>
    </row>
    <row r="29" spans="2:4" s="3" customFormat="1" ht="16.5" customHeight="1">
      <c r="B29" s="25" t="s">
        <v>15</v>
      </c>
      <c r="C29" s="65">
        <v>18</v>
      </c>
      <c r="D29" s="353">
        <v>19</v>
      </c>
    </row>
    <row r="30" spans="2:4" s="3" customFormat="1" ht="16.5" customHeight="1">
      <c r="B30" s="25" t="s">
        <v>17</v>
      </c>
      <c r="C30" s="65">
        <v>7</v>
      </c>
      <c r="D30" s="353">
        <v>7</v>
      </c>
    </row>
    <row r="31" spans="2:4" s="3" customFormat="1" ht="16.5" customHeight="1">
      <c r="B31" s="25" t="s">
        <v>16</v>
      </c>
      <c r="C31" s="65">
        <v>21</v>
      </c>
      <c r="D31" s="353">
        <v>19</v>
      </c>
    </row>
    <row r="32" spans="2:4" s="3" customFormat="1" ht="16.5" customHeight="1">
      <c r="B32" s="25" t="s">
        <v>18</v>
      </c>
      <c r="C32" s="66">
        <v>11</v>
      </c>
      <c r="D32" s="354">
        <v>11</v>
      </c>
    </row>
    <row r="33" spans="2:4" s="3" customFormat="1" ht="16.5" customHeight="1">
      <c r="B33" s="25" t="s">
        <v>19</v>
      </c>
      <c r="C33" s="66">
        <v>3</v>
      </c>
      <c r="D33" s="354">
        <v>3</v>
      </c>
    </row>
    <row r="34" spans="2:4" s="3" customFormat="1" ht="16.5" customHeight="1">
      <c r="B34" s="25" t="s">
        <v>21</v>
      </c>
      <c r="C34" s="65">
        <v>2</v>
      </c>
      <c r="D34" s="353">
        <v>2</v>
      </c>
    </row>
    <row r="35" spans="2:4" s="3" customFormat="1" ht="16.5" customHeight="1">
      <c r="B35" s="25" t="s">
        <v>20</v>
      </c>
      <c r="C35" s="65">
        <v>1</v>
      </c>
      <c r="D35" s="353">
        <v>1</v>
      </c>
    </row>
    <row r="36" spans="2:4" s="3" customFormat="1" ht="16.5" customHeight="1">
      <c r="B36" s="25" t="s">
        <v>22</v>
      </c>
      <c r="C36" s="65">
        <v>0</v>
      </c>
      <c r="D36" s="353">
        <v>0</v>
      </c>
    </row>
    <row r="37" spans="2:4" s="3" customFormat="1" ht="16.5" customHeight="1">
      <c r="B37" s="25" t="s">
        <v>0</v>
      </c>
      <c r="C37" s="65">
        <v>130</v>
      </c>
      <c r="D37" s="353">
        <v>131</v>
      </c>
    </row>
    <row r="38" spans="2:4" s="3" customFormat="1" ht="16.5" customHeight="1">
      <c r="B38" s="25" t="s">
        <v>23</v>
      </c>
      <c r="C38" s="65">
        <v>7</v>
      </c>
      <c r="D38" s="353">
        <v>8</v>
      </c>
    </row>
    <row r="39" spans="2:4" s="3" customFormat="1" ht="16.5" customHeight="1">
      <c r="B39" s="25" t="s">
        <v>24</v>
      </c>
      <c r="C39" s="65">
        <v>8</v>
      </c>
      <c r="D39" s="353">
        <v>7</v>
      </c>
    </row>
    <row r="40" spans="2:4" s="3" customFormat="1" ht="16.5" customHeight="1">
      <c r="B40" s="25" t="s">
        <v>25</v>
      </c>
      <c r="C40" s="66">
        <v>7</v>
      </c>
      <c r="D40" s="354">
        <v>7</v>
      </c>
    </row>
    <row r="41" spans="2:4" s="3" customFormat="1" ht="16.5" customHeight="1">
      <c r="B41" s="25" t="s">
        <v>26</v>
      </c>
      <c r="C41" s="65">
        <v>1</v>
      </c>
      <c r="D41" s="353">
        <v>1</v>
      </c>
    </row>
    <row r="42" spans="2:4" s="3" customFormat="1" ht="16.5" customHeight="1">
      <c r="B42" s="25" t="s">
        <v>27</v>
      </c>
      <c r="C42" s="66">
        <v>23</v>
      </c>
      <c r="D42" s="354">
        <v>23</v>
      </c>
    </row>
    <row r="43" spans="2:4" s="3" customFormat="1" ht="16.5" customHeight="1">
      <c r="B43" s="25" t="s">
        <v>28</v>
      </c>
      <c r="C43" s="65">
        <v>14</v>
      </c>
      <c r="D43" s="353">
        <v>14</v>
      </c>
    </row>
    <row r="44" spans="2:4" s="3" customFormat="1" ht="16.5" customHeight="1">
      <c r="B44" s="25" t="s">
        <v>29</v>
      </c>
      <c r="C44" s="65">
        <v>15</v>
      </c>
      <c r="D44" s="353">
        <v>15</v>
      </c>
    </row>
    <row r="45" spans="2:4" s="3" customFormat="1" ht="16.5" customHeight="1">
      <c r="B45" s="25" t="s">
        <v>30</v>
      </c>
      <c r="C45" s="65">
        <v>2</v>
      </c>
      <c r="D45" s="353">
        <v>2</v>
      </c>
    </row>
    <row r="46" spans="2:4" s="3" customFormat="1" ht="16.5" customHeight="1">
      <c r="B46" s="25" t="s">
        <v>31</v>
      </c>
      <c r="C46" s="65">
        <v>2</v>
      </c>
      <c r="D46" s="353">
        <v>1</v>
      </c>
    </row>
    <row r="47" spans="2:4" s="3" customFormat="1" ht="16.5" customHeight="1">
      <c r="B47" s="25" t="s">
        <v>32</v>
      </c>
      <c r="C47" s="65">
        <v>2</v>
      </c>
      <c r="D47" s="353">
        <v>2</v>
      </c>
    </row>
    <row r="48" spans="2:4" s="3" customFormat="1" ht="16.5" customHeight="1">
      <c r="B48" s="25" t="s">
        <v>33</v>
      </c>
      <c r="C48" s="66">
        <v>0</v>
      </c>
      <c r="D48" s="354">
        <v>0</v>
      </c>
    </row>
    <row r="49" spans="2:4" s="3" customFormat="1" ht="16.5" customHeight="1" thickBot="1">
      <c r="B49" s="24" t="s">
        <v>34</v>
      </c>
      <c r="C49" s="65">
        <v>1</v>
      </c>
      <c r="D49" s="353">
        <v>1</v>
      </c>
    </row>
    <row r="50" spans="2:4" s="22" customFormat="1" ht="17.25" customHeight="1" thickBot="1">
      <c r="B50" s="68" t="s">
        <v>36</v>
      </c>
      <c r="C50" s="69">
        <f>SUM(C7:C49)</f>
        <v>1017</v>
      </c>
      <c r="D50" s="70">
        <f>SUM(D7:D49)</f>
        <v>1005</v>
      </c>
    </row>
    <row r="51" ht="21" customHeight="1"/>
  </sheetData>
  <sheetProtection selectLockedCells="1" selectUnlockedCells="1"/>
  <mergeCells count="5">
    <mergeCell ref="B2:C2"/>
    <mergeCell ref="C3:D3"/>
    <mergeCell ref="D4:D5"/>
    <mergeCell ref="C4:C5"/>
    <mergeCell ref="B4:B6"/>
  </mergeCells>
  <printOptions verticalCentered="1"/>
  <pageMargins left="1.1811023622047245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2016-05-06T01:38:48Z</cp:lastPrinted>
  <dcterms:created xsi:type="dcterms:W3CDTF">2003-05-20T08:23:38Z</dcterms:created>
  <dcterms:modified xsi:type="dcterms:W3CDTF">2016-11-16T01:41:24Z</dcterms:modified>
  <cp:category/>
  <cp:version/>
  <cp:contentType/>
  <cp:contentStatus/>
</cp:coreProperties>
</file>