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470" windowHeight="7620" tabRatio="641" activeTab="0"/>
  </bookViews>
  <sheets>
    <sheet name="移動支援" sheetId="1" r:id="rId1"/>
  </sheets>
  <definedNames>
    <definedName name="_xlnm.Print_Area" localSheetId="0">'移動支援'!$A$1:$U$51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<sst xmlns="http://schemas.openxmlformats.org/spreadsheetml/2006/main" count="98" uniqueCount="56">
  <si>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</si>
  <si>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</si>
  <si>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</si>
  <si>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</si>
  <si>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</si>
  <si>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</si>
  <si>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</si>
  <si>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</si>
  <si>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</si>
  <si>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</si>
  <si>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</si>
  <si>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</si>
  <si>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</si>
  <si>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</si>
  <si>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</si>
  <si>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</si>
  <si>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</si>
  <si>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</si>
  <si>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</si>
  <si>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</si>
  <si>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</si>
  <si>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</si>
  <si>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</si>
  <si>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</si>
  <si>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</si>
  <si>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</si>
  <si>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</si>
  <si>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</si>
  <si>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</si>
  <si>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</si>
  <si>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</si>
  <si>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</si>
  <si>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</si>
  <si>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</si>
  <si>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</si>
  <si>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</si>
  <si>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</si>
  <si>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</si>
  <si>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</si>
  <si>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</si>
  <si>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</si>
  <si>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</si>
  <si>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</si>
  <si>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</si>
  <si>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</si>
  <si>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身体障がい者</t>
  </si>
  <si>
    <t>知的障がい者</t>
  </si>
  <si>
    <t>精神障がい者</t>
  </si>
  <si>
    <t>障がい児</t>
  </si>
  <si>
    <t>時間／年</t>
  </si>
  <si>
    <t>人／年</t>
  </si>
  <si>
    <t>　④ 移動支援事業</t>
  </si>
  <si>
    <t>（６）地域生活支援事業</t>
  </si>
  <si>
    <t>-</t>
  </si>
  <si>
    <t>２５年度
見込量</t>
  </si>
  <si>
    <t>２５年度
実績値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</si>
</sst>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ＭＳ Ｐゴシック"/>
      <family val="3"/>
    </font>
    <font>
      <b/>
      <sz val="2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2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24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5" fillId="33" borderId="10" xfId="0" applyFont="1" applyFill="1" applyBorder="1" applyAlignment="1">
      <alignment vertical="center" shrinkToFit="1"/>
    </xf>
    <xf numFmtId="0" fontId="56" fillId="0" borderId="0" xfId="0" applyFont="1" applyFill="1" applyAlignment="1">
      <alignment vertical="center" shrinkToFit="1"/>
    </xf>
    <xf numFmtId="0" fontId="53" fillId="33" borderId="11" xfId="0" applyFont="1" applyFill="1" applyBorder="1" applyAlignment="1">
      <alignment vertical="center" shrinkToFit="1"/>
    </xf>
    <xf numFmtId="227" fontId="57" fillId="0" borderId="12" xfId="49" applyNumberFormat="1" applyFont="1" applyFill="1" applyBorder="1" applyAlignment="1">
      <alignment horizontal="right" vertical="center" shrinkToFit="1"/>
    </xf>
    <xf numFmtId="227" fontId="57" fillId="0" borderId="13" xfId="49" applyNumberFormat="1" applyFont="1" applyFill="1" applyBorder="1" applyAlignment="1">
      <alignment horizontal="right" vertical="center" shrinkToFit="1"/>
    </xf>
    <xf numFmtId="0" fontId="54" fillId="0" borderId="0" xfId="0" applyFont="1" applyFill="1" applyAlignment="1">
      <alignment horizontal="center" vertical="center" shrinkToFit="1"/>
    </xf>
    <xf numFmtId="0" fontId="53" fillId="33" borderId="14" xfId="0" applyFont="1" applyFill="1" applyBorder="1" applyAlignment="1">
      <alignment vertical="center" shrinkToFit="1"/>
    </xf>
    <xf numFmtId="0" fontId="58" fillId="0" borderId="0" xfId="0" applyFont="1" applyFill="1" applyAlignment="1">
      <alignment vertical="center" shrinkToFit="1"/>
    </xf>
    <xf numFmtId="0" fontId="53" fillId="33" borderId="15" xfId="0" applyFont="1" applyFill="1" applyBorder="1" applyAlignment="1">
      <alignment vertical="center" shrinkToFit="1"/>
    </xf>
    <xf numFmtId="227" fontId="57" fillId="0" borderId="16" xfId="49" applyNumberFormat="1" applyFont="1" applyFill="1" applyBorder="1" applyAlignment="1">
      <alignment horizontal="right" vertical="center" shrinkToFit="1"/>
    </xf>
    <xf numFmtId="227" fontId="57" fillId="0" borderId="17" xfId="49" applyNumberFormat="1" applyFont="1" applyFill="1" applyBorder="1" applyAlignment="1">
      <alignment horizontal="right" vertical="center" shrinkToFit="1"/>
    </xf>
    <xf numFmtId="227" fontId="7" fillId="0" borderId="16" xfId="49" applyNumberFormat="1" applyFont="1" applyFill="1" applyBorder="1" applyAlignment="1">
      <alignment horizontal="right" vertical="center" shrinkToFit="1"/>
    </xf>
    <xf numFmtId="227" fontId="7" fillId="0" borderId="17" xfId="49" applyNumberFormat="1" applyFont="1" applyFill="1" applyBorder="1" applyAlignment="1">
      <alignment horizontal="right" vertical="center" shrinkToFit="1"/>
    </xf>
    <xf numFmtId="0" fontId="53" fillId="33" borderId="18" xfId="0" applyFont="1" applyFill="1" applyBorder="1" applyAlignment="1">
      <alignment vertical="center" shrinkToFit="1"/>
    </xf>
    <xf numFmtId="227" fontId="57" fillId="0" borderId="19" xfId="49" applyNumberFormat="1" applyFont="1" applyFill="1" applyBorder="1" applyAlignment="1">
      <alignment horizontal="right" vertical="center" shrinkToFit="1"/>
    </xf>
    <xf numFmtId="227" fontId="57" fillId="0" borderId="20" xfId="49" applyNumberFormat="1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60" fillId="0" borderId="22" xfId="0" applyFont="1" applyFill="1" applyBorder="1" applyAlignment="1">
      <alignment horizontal="center" vertical="center" wrapText="1"/>
    </xf>
    <xf numFmtId="0" fontId="60" fillId="9" borderId="23" xfId="0" applyFont="1" applyFill="1" applyBorder="1" applyAlignment="1">
      <alignment horizontal="center" vertical="center" wrapText="1"/>
    </xf>
    <xf numFmtId="0" fontId="60" fillId="9" borderId="24" xfId="0" applyFont="1" applyFill="1" applyBorder="1" applyAlignment="1">
      <alignment horizontal="center" vertical="center" wrapText="1"/>
    </xf>
    <xf numFmtId="0" fontId="60" fillId="9" borderId="2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227" fontId="57" fillId="0" borderId="27" xfId="49" applyNumberFormat="1" applyFont="1" applyFill="1" applyBorder="1" applyAlignment="1">
      <alignment horizontal="right" vertical="center" shrinkToFit="1"/>
    </xf>
    <xf numFmtId="227" fontId="57" fillId="0" borderId="28" xfId="49" applyNumberFormat="1" applyFont="1" applyFill="1" applyBorder="1" applyAlignment="1">
      <alignment horizontal="right" vertical="center" shrinkToFit="1"/>
    </xf>
    <xf numFmtId="227" fontId="57" fillId="0" borderId="29" xfId="49" applyNumberFormat="1" applyFont="1" applyFill="1" applyBorder="1" applyAlignment="1">
      <alignment horizontal="right" vertical="center" shrinkToFit="1"/>
    </xf>
    <xf numFmtId="227" fontId="57" fillId="0" borderId="30" xfId="49" applyNumberFormat="1" applyFont="1" applyFill="1" applyBorder="1" applyAlignment="1">
      <alignment horizontal="right" vertical="center" shrinkToFit="1"/>
    </xf>
    <xf numFmtId="227" fontId="57" fillId="0" borderId="31" xfId="49" applyNumberFormat="1" applyFont="1" applyFill="1" applyBorder="1" applyAlignment="1">
      <alignment horizontal="right" vertical="center" shrinkToFit="1"/>
    </xf>
    <xf numFmtId="227" fontId="7" fillId="0" borderId="30" xfId="49" applyNumberFormat="1" applyFont="1" applyFill="1" applyBorder="1" applyAlignment="1">
      <alignment horizontal="right" vertical="center" shrinkToFit="1"/>
    </xf>
    <xf numFmtId="227" fontId="7" fillId="0" borderId="31" xfId="49" applyNumberFormat="1" applyFont="1" applyFill="1" applyBorder="1" applyAlignment="1">
      <alignment horizontal="right" vertical="center" shrinkToFit="1"/>
    </xf>
    <xf numFmtId="227" fontId="57" fillId="0" borderId="32" xfId="49" applyNumberFormat="1" applyFont="1" applyFill="1" applyBorder="1" applyAlignment="1">
      <alignment horizontal="right" vertical="center" shrinkToFit="1"/>
    </xf>
    <xf numFmtId="227" fontId="57" fillId="0" borderId="26" xfId="49" applyNumberFormat="1" applyFont="1" applyFill="1" applyBorder="1" applyAlignment="1">
      <alignment horizontal="right" vertical="center" shrinkToFit="1"/>
    </xf>
    <xf numFmtId="227" fontId="61" fillId="34" borderId="33" xfId="49" applyNumberFormat="1" applyFont="1" applyFill="1" applyBorder="1" applyAlignment="1">
      <alignment vertical="center" shrinkToFit="1"/>
    </xf>
    <xf numFmtId="227" fontId="61" fillId="34" borderId="34" xfId="49" applyNumberFormat="1" applyFont="1" applyFill="1" applyBorder="1" applyAlignment="1">
      <alignment horizontal="right" vertical="center" shrinkToFit="1"/>
    </xf>
    <xf numFmtId="227" fontId="61" fillId="34" borderId="35" xfId="49" applyNumberFormat="1" applyFont="1" applyFill="1" applyBorder="1" applyAlignment="1">
      <alignment vertical="center" shrinkToFit="1"/>
    </xf>
    <xf numFmtId="227" fontId="61" fillId="34" borderId="36" xfId="49" applyNumberFormat="1" applyFont="1" applyFill="1" applyBorder="1" applyAlignment="1">
      <alignment vertical="center" shrinkToFit="1"/>
    </xf>
    <xf numFmtId="227" fontId="61" fillId="34" borderId="34" xfId="49" applyNumberFormat="1" applyFont="1" applyFill="1" applyBorder="1" applyAlignment="1">
      <alignment vertical="center" shrinkToFit="1"/>
    </xf>
    <xf numFmtId="227" fontId="61" fillId="34" borderId="37" xfId="49" applyNumberFormat="1" applyFont="1" applyFill="1" applyBorder="1" applyAlignment="1">
      <alignment vertical="center" shrinkToFit="1"/>
    </xf>
    <xf numFmtId="227" fontId="61" fillId="34" borderId="38" xfId="49" applyNumberFormat="1" applyFont="1" applyFill="1" applyBorder="1" applyAlignment="1">
      <alignment vertical="center" shrinkToFit="1"/>
    </xf>
    <xf numFmtId="0" fontId="60" fillId="0" borderId="19" xfId="0" applyFont="1" applyFill="1" applyBorder="1" applyAlignment="1">
      <alignment horizontal="center" vertical="center" wrapText="1"/>
    </xf>
    <xf numFmtId="227" fontId="57" fillId="35" borderId="39" xfId="49" applyNumberFormat="1" applyFont="1" applyFill="1" applyBorder="1" applyAlignment="1">
      <alignment horizontal="center" vertical="center" shrinkToFit="1"/>
    </xf>
    <xf numFmtId="227" fontId="57" fillId="35" borderId="12" xfId="49" applyNumberFormat="1" applyFont="1" applyFill="1" applyBorder="1" applyAlignment="1">
      <alignment horizontal="center" vertical="center" shrinkToFit="1"/>
    </xf>
    <xf numFmtId="227" fontId="57" fillId="35" borderId="28" xfId="49" applyNumberFormat="1" applyFont="1" applyFill="1" applyBorder="1" applyAlignment="1">
      <alignment horizontal="center" vertical="center" shrinkToFit="1"/>
    </xf>
    <xf numFmtId="227" fontId="57" fillId="35" borderId="13" xfId="49" applyNumberFormat="1" applyFont="1" applyFill="1" applyBorder="1" applyAlignment="1">
      <alignment horizontal="center" vertical="center" shrinkToFit="1"/>
    </xf>
    <xf numFmtId="227" fontId="57" fillId="35" borderId="29" xfId="49" applyNumberFormat="1" applyFont="1" applyFill="1" applyBorder="1" applyAlignment="1">
      <alignment horizontal="center" vertical="center" shrinkToFit="1"/>
    </xf>
    <xf numFmtId="0" fontId="60" fillId="9" borderId="19" xfId="0" applyFont="1" applyFill="1" applyBorder="1" applyAlignment="1">
      <alignment horizontal="center" vertical="center" wrapText="1"/>
    </xf>
    <xf numFmtId="227" fontId="57" fillId="9" borderId="40" xfId="49" applyNumberFormat="1" applyFont="1" applyFill="1" applyBorder="1" applyAlignment="1">
      <alignment horizontal="right" vertical="center" shrinkToFit="1"/>
    </xf>
    <xf numFmtId="227" fontId="57" fillId="9" borderId="41" xfId="49" applyNumberFormat="1" applyFont="1" applyFill="1" applyBorder="1" applyAlignment="1">
      <alignment horizontal="right" vertical="center" shrinkToFit="1"/>
    </xf>
    <xf numFmtId="227" fontId="57" fillId="9" borderId="42" xfId="49" applyNumberFormat="1" applyFont="1" applyFill="1" applyBorder="1" applyAlignment="1">
      <alignment horizontal="right" vertical="center" shrinkToFit="1"/>
    </xf>
    <xf numFmtId="227" fontId="57" fillId="9" borderId="12" xfId="49" applyNumberFormat="1" applyFont="1" applyFill="1" applyBorder="1" applyAlignment="1">
      <alignment horizontal="right" vertical="center" shrinkToFit="1"/>
    </xf>
    <xf numFmtId="227" fontId="57" fillId="9" borderId="39" xfId="49" applyNumberFormat="1" applyFont="1" applyFill="1" applyBorder="1" applyAlignment="1">
      <alignment horizontal="right" vertical="center" shrinkToFit="1"/>
    </xf>
    <xf numFmtId="227" fontId="57" fillId="9" borderId="43" xfId="49" applyNumberFormat="1" applyFont="1" applyFill="1" applyBorder="1" applyAlignment="1">
      <alignment horizontal="right" vertical="center" shrinkToFit="1"/>
    </xf>
    <xf numFmtId="227" fontId="57" fillId="9" borderId="16" xfId="49" applyNumberFormat="1" applyFont="1" applyFill="1" applyBorder="1" applyAlignment="1">
      <alignment horizontal="right" vertical="center" shrinkToFit="1"/>
    </xf>
    <xf numFmtId="227" fontId="7" fillId="9" borderId="43" xfId="49" applyNumberFormat="1" applyFont="1" applyFill="1" applyBorder="1" applyAlignment="1">
      <alignment horizontal="right" vertical="center" shrinkToFit="1"/>
    </xf>
    <xf numFmtId="227" fontId="7" fillId="9" borderId="16" xfId="49" applyNumberFormat="1" applyFont="1" applyFill="1" applyBorder="1" applyAlignment="1">
      <alignment horizontal="right" vertical="center" shrinkToFit="1"/>
    </xf>
    <xf numFmtId="227" fontId="57" fillId="9" borderId="24" xfId="49" applyNumberFormat="1" applyFont="1" applyFill="1" applyBorder="1" applyAlignment="1">
      <alignment horizontal="right" vertical="center" shrinkToFit="1"/>
    </xf>
    <xf numFmtId="227" fontId="57" fillId="9" borderId="19" xfId="49" applyNumberFormat="1" applyFont="1" applyFill="1" applyBorder="1" applyAlignment="1">
      <alignment horizontal="right" vertical="center" shrinkToFit="1"/>
    </xf>
    <xf numFmtId="227" fontId="57" fillId="9" borderId="13" xfId="49" applyNumberFormat="1" applyFont="1" applyFill="1" applyBorder="1" applyAlignment="1">
      <alignment horizontal="right" vertical="center" shrinkToFit="1"/>
    </xf>
    <xf numFmtId="227" fontId="57" fillId="9" borderId="17" xfId="49" applyNumberFormat="1" applyFont="1" applyFill="1" applyBorder="1" applyAlignment="1">
      <alignment horizontal="right" vertical="center" shrinkToFit="1"/>
    </xf>
    <xf numFmtId="227" fontId="7" fillId="9" borderId="17" xfId="49" applyNumberFormat="1" applyFont="1" applyFill="1" applyBorder="1" applyAlignment="1">
      <alignment horizontal="right" vertical="center" shrinkToFit="1"/>
    </xf>
    <xf numFmtId="227" fontId="57" fillId="9" borderId="20" xfId="49" applyNumberFormat="1" applyFont="1" applyFill="1" applyBorder="1" applyAlignment="1">
      <alignment horizontal="right" vertical="center" shrinkToFit="1"/>
    </xf>
    <xf numFmtId="227" fontId="57" fillId="35" borderId="44" xfId="49" applyNumberFormat="1" applyFont="1" applyFill="1" applyBorder="1" applyAlignment="1">
      <alignment horizontal="center" vertical="center" shrinkToFit="1"/>
    </xf>
    <xf numFmtId="227" fontId="57" fillId="0" borderId="44" xfId="49" applyNumberFormat="1" applyFont="1" applyFill="1" applyBorder="1" applyAlignment="1">
      <alignment horizontal="right" vertical="center" shrinkToFit="1"/>
    </xf>
    <xf numFmtId="227" fontId="57" fillId="0" borderId="45" xfId="49" applyNumberFormat="1" applyFont="1" applyFill="1" applyBorder="1" applyAlignment="1">
      <alignment horizontal="right" vertical="center" shrinkToFit="1"/>
    </xf>
    <xf numFmtId="227" fontId="7" fillId="0" borderId="45" xfId="49" applyNumberFormat="1" applyFont="1" applyFill="1" applyBorder="1" applyAlignment="1">
      <alignment horizontal="right" vertical="center" shrinkToFit="1"/>
    </xf>
    <xf numFmtId="227" fontId="57" fillId="0" borderId="22" xfId="49" applyNumberFormat="1" applyFont="1" applyFill="1" applyBorder="1" applyAlignment="1">
      <alignment horizontal="right" vertical="center" shrinkToFit="1"/>
    </xf>
    <xf numFmtId="227" fontId="61" fillId="34" borderId="46" xfId="49" applyNumberFormat="1" applyFont="1" applyFill="1" applyBorder="1" applyAlignment="1">
      <alignment vertical="center" shrinkToFit="1"/>
    </xf>
    <xf numFmtId="227" fontId="57" fillId="9" borderId="47" xfId="49" applyNumberFormat="1" applyFont="1" applyFill="1" applyBorder="1" applyAlignment="1">
      <alignment horizontal="right" vertical="center" shrinkToFit="1"/>
    </xf>
    <xf numFmtId="0" fontId="60" fillId="9" borderId="48" xfId="0" applyFont="1" applyFill="1" applyBorder="1" applyAlignment="1">
      <alignment horizontal="center" vertical="center" wrapText="1"/>
    </xf>
    <xf numFmtId="0" fontId="60" fillId="9" borderId="25" xfId="0" applyFont="1" applyFill="1" applyBorder="1" applyAlignment="1">
      <alignment horizontal="center" vertical="center" wrapText="1"/>
    </xf>
    <xf numFmtId="227" fontId="57" fillId="0" borderId="41" xfId="49" applyNumberFormat="1" applyFont="1" applyFill="1" applyBorder="1" applyAlignment="1">
      <alignment horizontal="right" vertical="center" shrinkToFit="1"/>
    </xf>
    <xf numFmtId="0" fontId="57" fillId="9" borderId="17" xfId="0" applyFont="1" applyFill="1" applyBorder="1" applyAlignment="1">
      <alignment horizontal="center" vertical="center" wrapText="1"/>
    </xf>
    <xf numFmtId="0" fontId="57" fillId="9" borderId="49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52" xfId="0" applyFont="1" applyBorder="1" applyAlignment="1">
      <alignment horizontal="right" vertical="center"/>
    </xf>
    <xf numFmtId="0" fontId="62" fillId="0" borderId="53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/>
    </xf>
    <xf numFmtId="0" fontId="57" fillId="36" borderId="56" xfId="0" applyFont="1" applyFill="1" applyBorder="1" applyAlignment="1">
      <alignment horizontal="center" vertical="center" wrapText="1"/>
    </xf>
    <xf numFmtId="0" fontId="57" fillId="36" borderId="57" xfId="0" applyFont="1" applyFill="1" applyBorder="1" applyAlignment="1">
      <alignment horizontal="center" vertical="center" wrapText="1"/>
    </xf>
    <xf numFmtId="0" fontId="57" fillId="36" borderId="58" xfId="0" applyFont="1" applyFill="1" applyBorder="1" applyAlignment="1">
      <alignment horizontal="center" vertical="center" wrapText="1"/>
    </xf>
    <xf numFmtId="0" fontId="57" fillId="36" borderId="57" xfId="0" applyFont="1" applyFill="1" applyBorder="1" applyAlignment="1">
      <alignment horizontal="center" vertical="center"/>
    </xf>
    <xf numFmtId="0" fontId="57" fillId="36" borderId="41" xfId="0" applyFont="1" applyFill="1" applyBorder="1" applyAlignment="1">
      <alignment horizontal="center" vertical="center"/>
    </xf>
    <xf numFmtId="0" fontId="57" fillId="36" borderId="27" xfId="0" applyFont="1" applyFill="1" applyBorder="1" applyAlignment="1">
      <alignment horizontal="center" vertical="center"/>
    </xf>
    <xf numFmtId="0" fontId="57" fillId="36" borderId="59" xfId="0" applyFont="1" applyFill="1" applyBorder="1" applyAlignment="1">
      <alignment horizontal="center" vertical="center"/>
    </xf>
    <xf numFmtId="0" fontId="57" fillId="36" borderId="60" xfId="0" applyFont="1" applyFill="1" applyBorder="1" applyAlignment="1">
      <alignment horizontal="center" vertical="center"/>
    </xf>
    <xf numFmtId="0" fontId="57" fillId="36" borderId="59" xfId="0" applyFont="1" applyFill="1" applyBorder="1" applyAlignment="1">
      <alignment horizontal="center" vertical="center" wrapText="1"/>
    </xf>
    <xf numFmtId="0" fontId="57" fillId="9" borderId="61" xfId="0" applyFont="1" applyFill="1" applyBorder="1" applyAlignment="1">
      <alignment horizontal="center" vertical="center" wrapText="1"/>
    </xf>
    <xf numFmtId="0" fontId="57" fillId="9" borderId="50" xfId="0" applyFont="1" applyFill="1" applyBorder="1" applyAlignment="1">
      <alignment horizontal="center" vertical="center" wrapText="1"/>
    </xf>
    <xf numFmtId="0" fontId="57" fillId="9" borderId="43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36" borderId="62" xfId="0" applyFont="1" applyFill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75" zoomScaleNormal="75" zoomScaleSheetLayoutView="75" zoomScalePageLayoutView="0" workbookViewId="0" topLeftCell="A1">
      <pane xSplit="1" ySplit="6" topLeftCell="J4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U50" sqref="U50"/>
    </sheetView>
  </sheetViews>
  <sheetFormatPr defaultColWidth="9.00390625" defaultRowHeight="13.5"/>
  <cols>
    <col min="1" max="1" width="14.75390625" style="3" bestFit="1" customWidth="1"/>
    <col min="2" max="2" width="13.25390625" style="3" bestFit="1" customWidth="1"/>
    <col min="3" max="3" width="18.25390625" style="3" bestFit="1" customWidth="1"/>
    <col min="4" max="4" width="8.625" style="3" bestFit="1" customWidth="1"/>
    <col min="5" max="5" width="15.50390625" style="3" customWidth="1"/>
    <col min="6" max="6" width="11.375" style="3" bestFit="1" customWidth="1"/>
    <col min="7" max="7" width="18.25390625" style="3" bestFit="1" customWidth="1"/>
    <col min="8" max="8" width="8.625" style="3" bestFit="1" customWidth="1"/>
    <col min="9" max="9" width="10.50390625" style="3" bestFit="1" customWidth="1"/>
    <col min="10" max="10" width="11.375" style="3" bestFit="1" customWidth="1"/>
    <col min="11" max="11" width="18.25390625" style="3" bestFit="1" customWidth="1"/>
    <col min="12" max="12" width="8.625" style="3" bestFit="1" customWidth="1"/>
    <col min="13" max="13" width="10.50390625" style="3" bestFit="1" customWidth="1"/>
    <col min="14" max="14" width="11.375" style="3" bestFit="1" customWidth="1"/>
    <col min="15" max="15" width="15.50390625" style="3" bestFit="1" customWidth="1"/>
    <col min="16" max="16" width="8.625" style="3" bestFit="1" customWidth="1"/>
    <col min="17" max="17" width="10.50390625" style="3" bestFit="1" customWidth="1"/>
    <col min="18" max="18" width="11.375" style="3" bestFit="1" customWidth="1"/>
    <col min="19" max="19" width="15.50390625" style="3" bestFit="1" customWidth="1"/>
    <col min="20" max="20" width="8.625" style="3" bestFit="1" customWidth="1"/>
    <col min="21" max="21" width="10.50390625" style="3" bestFit="1" customWidth="1"/>
    <col min="22" max="27" width="10.625" style="3" customWidth="1"/>
    <col min="28" max="16384" width="9.00390625" style="3" customWidth="1"/>
  </cols>
  <sheetData>
    <row r="1" spans="1:12" s="8" customFormat="1" ht="52.5" customHeight="1">
      <c r="A1" s="26" t="s">
        <v>52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4" ht="42" customHeight="1">
      <c r="A2" s="27" t="s">
        <v>51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8:27" ht="24.75" customHeight="1" thickBot="1">
      <c r="R3" s="87"/>
      <c r="S3" s="87"/>
      <c r="T3" s="87"/>
      <c r="U3" s="87"/>
      <c r="V3" s="4"/>
      <c r="W3" s="4"/>
      <c r="X3" s="4"/>
      <c r="Y3" s="4"/>
      <c r="Z3" s="4"/>
      <c r="AA3" s="4"/>
    </row>
    <row r="4" spans="1:21" ht="27" customHeight="1">
      <c r="A4" s="88" t="s">
        <v>44</v>
      </c>
      <c r="B4" s="92" t="s">
        <v>43</v>
      </c>
      <c r="C4" s="99"/>
      <c r="D4" s="99"/>
      <c r="E4" s="99"/>
      <c r="F4" s="91" t="s">
        <v>45</v>
      </c>
      <c r="G4" s="92"/>
      <c r="H4" s="92"/>
      <c r="I4" s="93"/>
      <c r="J4" s="94" t="s">
        <v>46</v>
      </c>
      <c r="K4" s="94"/>
      <c r="L4" s="95"/>
      <c r="M4" s="96"/>
      <c r="N4" s="104" t="s">
        <v>48</v>
      </c>
      <c r="O4" s="105"/>
      <c r="P4" s="105"/>
      <c r="Q4" s="106"/>
      <c r="R4" s="94" t="s">
        <v>47</v>
      </c>
      <c r="S4" s="97"/>
      <c r="T4" s="97"/>
      <c r="U4" s="98"/>
    </row>
    <row r="5" spans="1:21" s="5" customFormat="1" ht="59.25" customHeight="1">
      <c r="A5" s="89"/>
      <c r="B5" s="100" t="s">
        <v>54</v>
      </c>
      <c r="C5" s="83"/>
      <c r="D5" s="101" t="s">
        <v>55</v>
      </c>
      <c r="E5" s="82"/>
      <c r="F5" s="102" t="s">
        <v>54</v>
      </c>
      <c r="G5" s="83"/>
      <c r="H5" s="84" t="s">
        <v>55</v>
      </c>
      <c r="I5" s="86"/>
      <c r="J5" s="82" t="s">
        <v>54</v>
      </c>
      <c r="K5" s="83"/>
      <c r="L5" s="84" t="s">
        <v>55</v>
      </c>
      <c r="M5" s="103"/>
      <c r="N5" s="102" t="s">
        <v>54</v>
      </c>
      <c r="O5" s="83"/>
      <c r="P5" s="84" t="s">
        <v>55</v>
      </c>
      <c r="Q5" s="86"/>
      <c r="R5" s="82" t="s">
        <v>54</v>
      </c>
      <c r="S5" s="83"/>
      <c r="T5" s="84" t="s">
        <v>55</v>
      </c>
      <c r="U5" s="85"/>
    </row>
    <row r="6" spans="1:21" s="5" customFormat="1" ht="24.75" customHeight="1" thickBot="1">
      <c r="A6" s="90"/>
      <c r="B6" s="29" t="s">
        <v>50</v>
      </c>
      <c r="C6" s="56" t="s">
        <v>49</v>
      </c>
      <c r="D6" s="79" t="s">
        <v>50</v>
      </c>
      <c r="E6" s="80" t="s">
        <v>49</v>
      </c>
      <c r="F6" s="30" t="s">
        <v>50</v>
      </c>
      <c r="G6" s="56" t="s">
        <v>49</v>
      </c>
      <c r="H6" s="50" t="s">
        <v>50</v>
      </c>
      <c r="I6" s="33" t="s">
        <v>49</v>
      </c>
      <c r="J6" s="31" t="s">
        <v>50</v>
      </c>
      <c r="K6" s="56" t="s">
        <v>49</v>
      </c>
      <c r="L6" s="50" t="s">
        <v>50</v>
      </c>
      <c r="M6" s="32" t="s">
        <v>49</v>
      </c>
      <c r="N6" s="30" t="s">
        <v>50</v>
      </c>
      <c r="O6" s="56" t="s">
        <v>49</v>
      </c>
      <c r="P6" s="50" t="s">
        <v>50</v>
      </c>
      <c r="Q6" s="33" t="s">
        <v>49</v>
      </c>
      <c r="R6" s="31" t="s">
        <v>50</v>
      </c>
      <c r="S6" s="56" t="s">
        <v>49</v>
      </c>
      <c r="T6" s="50" t="s">
        <v>50</v>
      </c>
      <c r="U6" s="28" t="s">
        <v>49</v>
      </c>
    </row>
    <row r="7" spans="1:21" s="14" customFormat="1" ht="27.75" customHeight="1">
      <c r="A7" s="11" t="s">
        <v>42</v>
      </c>
      <c r="B7" s="57">
        <v>5003</v>
      </c>
      <c r="C7" s="58">
        <v>1462080</v>
      </c>
      <c r="D7" s="81">
        <v>5051</v>
      </c>
      <c r="E7" s="34">
        <v>1416085</v>
      </c>
      <c r="F7" s="51" t="s">
        <v>53</v>
      </c>
      <c r="G7" s="52" t="s">
        <v>53</v>
      </c>
      <c r="H7" s="52" t="s">
        <v>53</v>
      </c>
      <c r="I7" s="53" t="s">
        <v>53</v>
      </c>
      <c r="J7" s="54" t="s">
        <v>53</v>
      </c>
      <c r="K7" s="52" t="s">
        <v>53</v>
      </c>
      <c r="L7" s="52" t="s">
        <v>53</v>
      </c>
      <c r="M7" s="54" t="s">
        <v>53</v>
      </c>
      <c r="N7" s="51" t="s">
        <v>53</v>
      </c>
      <c r="O7" s="52" t="s">
        <v>53</v>
      </c>
      <c r="P7" s="54" t="s">
        <v>53</v>
      </c>
      <c r="Q7" s="55" t="s">
        <v>53</v>
      </c>
      <c r="R7" s="54" t="s">
        <v>53</v>
      </c>
      <c r="S7" s="52" t="s">
        <v>53</v>
      </c>
      <c r="T7" s="54" t="s">
        <v>53</v>
      </c>
      <c r="U7" s="72" t="s">
        <v>53</v>
      </c>
    </row>
    <row r="8" spans="1:21" s="16" customFormat="1" ht="27.75" customHeight="1">
      <c r="A8" s="15" t="s">
        <v>1</v>
      </c>
      <c r="B8" s="59">
        <v>250</v>
      </c>
      <c r="C8" s="60">
        <v>49416</v>
      </c>
      <c r="D8" s="68">
        <f>H8+L8+P8+T8</f>
        <v>256</v>
      </c>
      <c r="E8" s="78">
        <f>I8+M8+Q8+U8</f>
        <v>58076</v>
      </c>
      <c r="F8" s="61">
        <v>55</v>
      </c>
      <c r="G8" s="60">
        <v>11556</v>
      </c>
      <c r="H8" s="12">
        <v>37</v>
      </c>
      <c r="I8" s="35">
        <v>7357</v>
      </c>
      <c r="J8" s="68">
        <v>110</v>
      </c>
      <c r="K8" s="60">
        <v>19800</v>
      </c>
      <c r="L8" s="12">
        <v>130</v>
      </c>
      <c r="M8" s="13">
        <v>29657</v>
      </c>
      <c r="N8" s="61">
        <v>72</v>
      </c>
      <c r="O8" s="60">
        <v>17280</v>
      </c>
      <c r="P8" s="13">
        <v>70</v>
      </c>
      <c r="Q8" s="36">
        <v>18482</v>
      </c>
      <c r="R8" s="68">
        <v>13</v>
      </c>
      <c r="S8" s="60">
        <v>780</v>
      </c>
      <c r="T8" s="13">
        <v>19</v>
      </c>
      <c r="U8" s="73">
        <v>2580</v>
      </c>
    </row>
    <row r="9" spans="1:21" s="16" customFormat="1" ht="27.75" customHeight="1">
      <c r="A9" s="17" t="s">
        <v>3</v>
      </c>
      <c r="B9" s="59">
        <v>13</v>
      </c>
      <c r="C9" s="60">
        <v>520</v>
      </c>
      <c r="D9" s="68">
        <f aca="true" t="shared" si="0" ref="D9:D49">H9+L9+P9+T9</f>
        <v>8</v>
      </c>
      <c r="E9" s="78">
        <f aca="true" t="shared" si="1" ref="E9:E49">I9+M9+Q9+U9</f>
        <v>744</v>
      </c>
      <c r="F9" s="62">
        <v>2</v>
      </c>
      <c r="G9" s="63">
        <v>80</v>
      </c>
      <c r="H9" s="18">
        <v>6</v>
      </c>
      <c r="I9" s="37">
        <v>442</v>
      </c>
      <c r="J9" s="69">
        <v>5</v>
      </c>
      <c r="K9" s="63">
        <v>200</v>
      </c>
      <c r="L9" s="18">
        <v>1</v>
      </c>
      <c r="M9" s="19">
        <v>131</v>
      </c>
      <c r="N9" s="62">
        <v>1</v>
      </c>
      <c r="O9" s="63">
        <v>40</v>
      </c>
      <c r="P9" s="19">
        <v>1</v>
      </c>
      <c r="Q9" s="38">
        <v>171</v>
      </c>
      <c r="R9" s="69">
        <v>5</v>
      </c>
      <c r="S9" s="63">
        <v>200</v>
      </c>
      <c r="T9" s="19">
        <v>0</v>
      </c>
      <c r="U9" s="74">
        <v>0</v>
      </c>
    </row>
    <row r="10" spans="1:21" s="16" customFormat="1" ht="27.75" customHeight="1">
      <c r="A10" s="17" t="s">
        <v>4</v>
      </c>
      <c r="B10" s="59">
        <v>6</v>
      </c>
      <c r="C10" s="60">
        <v>700</v>
      </c>
      <c r="D10" s="68">
        <f t="shared" si="0"/>
        <v>7</v>
      </c>
      <c r="E10" s="78">
        <f t="shared" si="1"/>
        <v>762</v>
      </c>
      <c r="F10" s="62">
        <v>2</v>
      </c>
      <c r="G10" s="63">
        <v>300</v>
      </c>
      <c r="H10" s="18">
        <v>3</v>
      </c>
      <c r="I10" s="37">
        <v>382</v>
      </c>
      <c r="J10" s="69">
        <v>4</v>
      </c>
      <c r="K10" s="63">
        <v>400</v>
      </c>
      <c r="L10" s="18">
        <v>4</v>
      </c>
      <c r="M10" s="19">
        <v>380</v>
      </c>
      <c r="N10" s="62">
        <v>0</v>
      </c>
      <c r="O10" s="63">
        <v>0</v>
      </c>
      <c r="P10" s="19">
        <v>0</v>
      </c>
      <c r="Q10" s="38">
        <v>0</v>
      </c>
      <c r="R10" s="69">
        <v>0</v>
      </c>
      <c r="S10" s="63">
        <v>0</v>
      </c>
      <c r="T10" s="19">
        <v>0</v>
      </c>
      <c r="U10" s="74">
        <v>0</v>
      </c>
    </row>
    <row r="11" spans="1:21" s="16" customFormat="1" ht="27.75" customHeight="1">
      <c r="A11" s="17" t="s">
        <v>2</v>
      </c>
      <c r="B11" s="59">
        <v>296</v>
      </c>
      <c r="C11" s="60">
        <v>56704</v>
      </c>
      <c r="D11" s="68">
        <f t="shared" si="0"/>
        <v>215</v>
      </c>
      <c r="E11" s="78">
        <f t="shared" si="1"/>
        <v>34623</v>
      </c>
      <c r="F11" s="64">
        <v>98</v>
      </c>
      <c r="G11" s="65">
        <v>20463</v>
      </c>
      <c r="H11" s="20">
        <v>27</v>
      </c>
      <c r="I11" s="39">
        <v>4819</v>
      </c>
      <c r="J11" s="70">
        <v>141</v>
      </c>
      <c r="K11" s="65">
        <v>24401</v>
      </c>
      <c r="L11" s="20">
        <v>129</v>
      </c>
      <c r="M11" s="21">
        <v>26020</v>
      </c>
      <c r="N11" s="64">
        <v>45</v>
      </c>
      <c r="O11" s="65">
        <v>10646</v>
      </c>
      <c r="P11" s="21">
        <v>51</v>
      </c>
      <c r="Q11" s="40">
        <v>2991</v>
      </c>
      <c r="R11" s="70">
        <v>12</v>
      </c>
      <c r="S11" s="65">
        <v>1194</v>
      </c>
      <c r="T11" s="21">
        <v>8</v>
      </c>
      <c r="U11" s="75">
        <v>793</v>
      </c>
    </row>
    <row r="12" spans="1:21" s="16" customFormat="1" ht="27.75" customHeight="1">
      <c r="A12" s="17" t="s">
        <v>5</v>
      </c>
      <c r="B12" s="59">
        <v>1062</v>
      </c>
      <c r="C12" s="60">
        <v>332219</v>
      </c>
      <c r="D12" s="68">
        <f t="shared" si="0"/>
        <v>776</v>
      </c>
      <c r="E12" s="78">
        <f t="shared" si="1"/>
        <v>165411</v>
      </c>
      <c r="F12" s="62">
        <v>385</v>
      </c>
      <c r="G12" s="63">
        <v>127991</v>
      </c>
      <c r="H12" s="18">
        <v>190</v>
      </c>
      <c r="I12" s="37">
        <v>37173</v>
      </c>
      <c r="J12" s="69">
        <v>469</v>
      </c>
      <c r="K12" s="63">
        <v>157802</v>
      </c>
      <c r="L12" s="18">
        <v>375</v>
      </c>
      <c r="M12" s="19">
        <v>92240</v>
      </c>
      <c r="N12" s="62">
        <v>137</v>
      </c>
      <c r="O12" s="63">
        <v>33236</v>
      </c>
      <c r="P12" s="19">
        <v>108</v>
      </c>
      <c r="Q12" s="38">
        <v>18807</v>
      </c>
      <c r="R12" s="69">
        <v>71</v>
      </c>
      <c r="S12" s="63">
        <v>13190</v>
      </c>
      <c r="T12" s="19">
        <v>103</v>
      </c>
      <c r="U12" s="74">
        <v>17191</v>
      </c>
    </row>
    <row r="13" spans="1:21" s="16" customFormat="1" ht="27.75" customHeight="1">
      <c r="A13" s="17" t="s">
        <v>6</v>
      </c>
      <c r="B13" s="59">
        <v>788</v>
      </c>
      <c r="C13" s="60">
        <v>210235</v>
      </c>
      <c r="D13" s="68">
        <f t="shared" si="0"/>
        <v>1006</v>
      </c>
      <c r="E13" s="78">
        <f t="shared" si="1"/>
        <v>185862</v>
      </c>
      <c r="F13" s="62">
        <v>205</v>
      </c>
      <c r="G13" s="63">
        <v>54787</v>
      </c>
      <c r="H13" s="18">
        <v>200</v>
      </c>
      <c r="I13" s="37">
        <v>32569</v>
      </c>
      <c r="J13" s="69">
        <v>336</v>
      </c>
      <c r="K13" s="63">
        <v>89574</v>
      </c>
      <c r="L13" s="18">
        <v>516</v>
      </c>
      <c r="M13" s="19">
        <v>102972</v>
      </c>
      <c r="N13" s="62">
        <v>210</v>
      </c>
      <c r="O13" s="63">
        <v>56070</v>
      </c>
      <c r="P13" s="19">
        <v>204</v>
      </c>
      <c r="Q13" s="38">
        <v>42968</v>
      </c>
      <c r="R13" s="69">
        <v>37</v>
      </c>
      <c r="S13" s="63">
        <v>9804</v>
      </c>
      <c r="T13" s="19">
        <v>86</v>
      </c>
      <c r="U13" s="74">
        <v>7353</v>
      </c>
    </row>
    <row r="14" spans="1:21" s="16" customFormat="1" ht="27.75" customHeight="1">
      <c r="A14" s="17" t="s">
        <v>7</v>
      </c>
      <c r="B14" s="59">
        <v>628</v>
      </c>
      <c r="C14" s="60">
        <v>93396</v>
      </c>
      <c r="D14" s="68">
        <f t="shared" si="0"/>
        <v>573</v>
      </c>
      <c r="E14" s="78">
        <f t="shared" si="1"/>
        <v>91950</v>
      </c>
      <c r="F14" s="62">
        <v>195</v>
      </c>
      <c r="G14" s="63">
        <v>34740</v>
      </c>
      <c r="H14" s="18">
        <v>125</v>
      </c>
      <c r="I14" s="37">
        <v>22510</v>
      </c>
      <c r="J14" s="69">
        <v>282</v>
      </c>
      <c r="K14" s="63">
        <v>45912</v>
      </c>
      <c r="L14" s="18">
        <v>300</v>
      </c>
      <c r="M14" s="19">
        <v>55837</v>
      </c>
      <c r="N14" s="62">
        <v>123</v>
      </c>
      <c r="O14" s="63">
        <v>10764</v>
      </c>
      <c r="P14" s="19">
        <v>107</v>
      </c>
      <c r="Q14" s="38">
        <v>9971</v>
      </c>
      <c r="R14" s="69">
        <v>28</v>
      </c>
      <c r="S14" s="63">
        <v>1980</v>
      </c>
      <c r="T14" s="19">
        <v>41</v>
      </c>
      <c r="U14" s="74">
        <v>3632</v>
      </c>
    </row>
    <row r="15" spans="1:21" s="16" customFormat="1" ht="27.75" customHeight="1">
      <c r="A15" s="17" t="s">
        <v>8</v>
      </c>
      <c r="B15" s="59">
        <v>119</v>
      </c>
      <c r="C15" s="60">
        <v>23472</v>
      </c>
      <c r="D15" s="68">
        <f t="shared" si="0"/>
        <v>180</v>
      </c>
      <c r="E15" s="78">
        <f t="shared" si="1"/>
        <v>22464</v>
      </c>
      <c r="F15" s="62">
        <v>42</v>
      </c>
      <c r="G15" s="63">
        <v>6924</v>
      </c>
      <c r="H15" s="18">
        <v>52</v>
      </c>
      <c r="I15" s="37">
        <v>7740</v>
      </c>
      <c r="J15" s="69">
        <v>33</v>
      </c>
      <c r="K15" s="63">
        <v>4356</v>
      </c>
      <c r="L15" s="18">
        <v>80</v>
      </c>
      <c r="M15" s="19">
        <v>9240</v>
      </c>
      <c r="N15" s="62">
        <v>42</v>
      </c>
      <c r="O15" s="63">
        <v>11592</v>
      </c>
      <c r="P15" s="19">
        <v>43</v>
      </c>
      <c r="Q15" s="38">
        <v>5424</v>
      </c>
      <c r="R15" s="69">
        <v>2</v>
      </c>
      <c r="S15" s="63">
        <v>600</v>
      </c>
      <c r="T15" s="19">
        <v>5</v>
      </c>
      <c r="U15" s="74">
        <v>60</v>
      </c>
    </row>
    <row r="16" spans="1:21" s="16" customFormat="1" ht="27.75" customHeight="1">
      <c r="A16" s="17" t="s">
        <v>10</v>
      </c>
      <c r="B16" s="59">
        <v>86</v>
      </c>
      <c r="C16" s="60">
        <v>13894</v>
      </c>
      <c r="D16" s="68">
        <f t="shared" si="0"/>
        <v>90</v>
      </c>
      <c r="E16" s="78">
        <f t="shared" si="1"/>
        <v>11242</v>
      </c>
      <c r="F16" s="62">
        <v>18</v>
      </c>
      <c r="G16" s="63">
        <v>2466</v>
      </c>
      <c r="H16" s="18">
        <v>14</v>
      </c>
      <c r="I16" s="37">
        <v>1688</v>
      </c>
      <c r="J16" s="69">
        <v>36</v>
      </c>
      <c r="K16" s="63">
        <v>4860</v>
      </c>
      <c r="L16" s="18">
        <v>45</v>
      </c>
      <c r="M16" s="19">
        <v>6157</v>
      </c>
      <c r="N16" s="62">
        <v>27</v>
      </c>
      <c r="O16" s="63">
        <v>5988</v>
      </c>
      <c r="P16" s="19">
        <v>23</v>
      </c>
      <c r="Q16" s="38">
        <v>2821</v>
      </c>
      <c r="R16" s="69">
        <v>5</v>
      </c>
      <c r="S16" s="63">
        <v>580</v>
      </c>
      <c r="T16" s="19">
        <v>8</v>
      </c>
      <c r="U16" s="74">
        <v>576</v>
      </c>
    </row>
    <row r="17" spans="1:21" s="16" customFormat="1" ht="27.75" customHeight="1">
      <c r="A17" s="17" t="s">
        <v>9</v>
      </c>
      <c r="B17" s="59">
        <v>877</v>
      </c>
      <c r="C17" s="60">
        <v>138160</v>
      </c>
      <c r="D17" s="68">
        <f t="shared" si="0"/>
        <v>1002</v>
      </c>
      <c r="E17" s="78">
        <f t="shared" si="1"/>
        <v>141922</v>
      </c>
      <c r="F17" s="64">
        <v>211</v>
      </c>
      <c r="G17" s="65">
        <v>31995</v>
      </c>
      <c r="H17" s="20">
        <v>196</v>
      </c>
      <c r="I17" s="39">
        <v>28850</v>
      </c>
      <c r="J17" s="70">
        <v>438</v>
      </c>
      <c r="K17" s="65">
        <v>84343</v>
      </c>
      <c r="L17" s="20">
        <v>552</v>
      </c>
      <c r="M17" s="21">
        <v>93011</v>
      </c>
      <c r="N17" s="64">
        <v>168</v>
      </c>
      <c r="O17" s="65">
        <v>15342</v>
      </c>
      <c r="P17" s="21">
        <v>169</v>
      </c>
      <c r="Q17" s="40">
        <v>14902</v>
      </c>
      <c r="R17" s="70">
        <v>60</v>
      </c>
      <c r="S17" s="65">
        <v>6480</v>
      </c>
      <c r="T17" s="21">
        <v>85</v>
      </c>
      <c r="U17" s="75">
        <v>5159</v>
      </c>
    </row>
    <row r="18" spans="1:21" s="16" customFormat="1" ht="27.75" customHeight="1">
      <c r="A18" s="17" t="s">
        <v>11</v>
      </c>
      <c r="B18" s="59">
        <v>1176</v>
      </c>
      <c r="C18" s="60">
        <v>241500</v>
      </c>
      <c r="D18" s="68">
        <f t="shared" si="0"/>
        <v>1185</v>
      </c>
      <c r="E18" s="78">
        <f t="shared" si="1"/>
        <v>239327</v>
      </c>
      <c r="F18" s="62">
        <v>447</v>
      </c>
      <c r="G18" s="63">
        <v>100198</v>
      </c>
      <c r="H18" s="18">
        <v>387</v>
      </c>
      <c r="I18" s="37">
        <v>81517</v>
      </c>
      <c r="J18" s="69">
        <v>510</v>
      </c>
      <c r="K18" s="63">
        <v>110849</v>
      </c>
      <c r="L18" s="18">
        <v>527</v>
      </c>
      <c r="M18" s="19">
        <v>124610</v>
      </c>
      <c r="N18" s="62">
        <v>162</v>
      </c>
      <c r="O18" s="63">
        <v>26154</v>
      </c>
      <c r="P18" s="19">
        <v>167</v>
      </c>
      <c r="Q18" s="38">
        <v>21751</v>
      </c>
      <c r="R18" s="69">
        <v>57</v>
      </c>
      <c r="S18" s="63">
        <v>4299</v>
      </c>
      <c r="T18" s="19">
        <v>104</v>
      </c>
      <c r="U18" s="74">
        <v>11449</v>
      </c>
    </row>
    <row r="19" spans="1:21" s="16" customFormat="1" ht="27.75" customHeight="1">
      <c r="A19" s="17" t="s">
        <v>12</v>
      </c>
      <c r="B19" s="59">
        <v>459</v>
      </c>
      <c r="C19" s="60">
        <v>94872</v>
      </c>
      <c r="D19" s="68">
        <f t="shared" si="0"/>
        <v>439</v>
      </c>
      <c r="E19" s="78">
        <f>I19+M19+Q19+U19</f>
        <v>81815</v>
      </c>
      <c r="F19" s="62">
        <v>119</v>
      </c>
      <c r="G19" s="63">
        <v>33132</v>
      </c>
      <c r="H19" s="18">
        <v>87</v>
      </c>
      <c r="I19" s="37">
        <v>19765</v>
      </c>
      <c r="J19" s="69">
        <v>195</v>
      </c>
      <c r="K19" s="63">
        <v>36744</v>
      </c>
      <c r="L19" s="18">
        <v>233</v>
      </c>
      <c r="M19" s="19">
        <v>45574</v>
      </c>
      <c r="N19" s="62">
        <v>134</v>
      </c>
      <c r="O19" s="63">
        <v>22356</v>
      </c>
      <c r="P19" s="19">
        <v>103</v>
      </c>
      <c r="Q19" s="38">
        <v>13150</v>
      </c>
      <c r="R19" s="69">
        <v>11</v>
      </c>
      <c r="S19" s="63">
        <v>2640</v>
      </c>
      <c r="T19" s="19">
        <v>16</v>
      </c>
      <c r="U19" s="74">
        <v>3326</v>
      </c>
    </row>
    <row r="20" spans="1:21" s="16" customFormat="1" ht="27.75" customHeight="1">
      <c r="A20" s="17" t="s">
        <v>13</v>
      </c>
      <c r="B20" s="59">
        <v>317</v>
      </c>
      <c r="C20" s="60">
        <v>53798</v>
      </c>
      <c r="D20" s="68">
        <f>H20+L20+P20+T20</f>
        <v>418</v>
      </c>
      <c r="E20" s="78">
        <f>I20+M20+Q20+U20</f>
        <v>58785</v>
      </c>
      <c r="F20" s="64">
        <v>105</v>
      </c>
      <c r="G20" s="65">
        <v>23019</v>
      </c>
      <c r="H20" s="20">
        <v>159</v>
      </c>
      <c r="I20" s="39">
        <v>22732</v>
      </c>
      <c r="J20" s="70">
        <v>127</v>
      </c>
      <c r="K20" s="65">
        <v>21692</v>
      </c>
      <c r="L20" s="20">
        <v>166</v>
      </c>
      <c r="M20" s="21">
        <v>27818</v>
      </c>
      <c r="N20" s="64">
        <v>71</v>
      </c>
      <c r="O20" s="65">
        <v>7546</v>
      </c>
      <c r="P20" s="21">
        <v>65</v>
      </c>
      <c r="Q20" s="40">
        <v>4962</v>
      </c>
      <c r="R20" s="70">
        <v>14</v>
      </c>
      <c r="S20" s="65">
        <v>1541</v>
      </c>
      <c r="T20" s="21">
        <v>28</v>
      </c>
      <c r="U20" s="75">
        <v>3273</v>
      </c>
    </row>
    <row r="21" spans="1:21" s="16" customFormat="1" ht="27.75" customHeight="1">
      <c r="A21" s="17" t="s">
        <v>14</v>
      </c>
      <c r="B21" s="59">
        <v>307</v>
      </c>
      <c r="C21" s="60">
        <v>55786</v>
      </c>
      <c r="D21" s="68">
        <f t="shared" si="0"/>
        <v>341</v>
      </c>
      <c r="E21" s="78">
        <f t="shared" si="1"/>
        <v>38730</v>
      </c>
      <c r="F21" s="62">
        <v>118</v>
      </c>
      <c r="G21" s="63">
        <v>24048</v>
      </c>
      <c r="H21" s="18">
        <v>110</v>
      </c>
      <c r="I21" s="37">
        <v>10247</v>
      </c>
      <c r="J21" s="69">
        <v>120</v>
      </c>
      <c r="K21" s="63">
        <v>23040</v>
      </c>
      <c r="L21" s="18">
        <v>157</v>
      </c>
      <c r="M21" s="19">
        <v>21165</v>
      </c>
      <c r="N21" s="62">
        <v>63</v>
      </c>
      <c r="O21" s="63">
        <v>7629</v>
      </c>
      <c r="P21" s="19">
        <v>67</v>
      </c>
      <c r="Q21" s="38">
        <v>6724</v>
      </c>
      <c r="R21" s="69">
        <v>6</v>
      </c>
      <c r="S21" s="63">
        <v>1069</v>
      </c>
      <c r="T21" s="19">
        <v>7</v>
      </c>
      <c r="U21" s="74">
        <v>594</v>
      </c>
    </row>
    <row r="22" spans="1:21" s="16" customFormat="1" ht="27.75" customHeight="1">
      <c r="A22" s="17" t="s">
        <v>15</v>
      </c>
      <c r="B22" s="59">
        <v>241</v>
      </c>
      <c r="C22" s="60">
        <v>43296</v>
      </c>
      <c r="D22" s="68">
        <f t="shared" si="0"/>
        <v>323</v>
      </c>
      <c r="E22" s="78">
        <f t="shared" si="1"/>
        <v>43044</v>
      </c>
      <c r="F22" s="62">
        <v>70</v>
      </c>
      <c r="G22" s="63">
        <v>10500</v>
      </c>
      <c r="H22" s="18">
        <v>106</v>
      </c>
      <c r="I22" s="37">
        <v>10392</v>
      </c>
      <c r="J22" s="69">
        <v>93</v>
      </c>
      <c r="K22" s="63">
        <v>18636</v>
      </c>
      <c r="L22" s="18">
        <v>124</v>
      </c>
      <c r="M22" s="19">
        <v>20978</v>
      </c>
      <c r="N22" s="62">
        <v>72</v>
      </c>
      <c r="O22" s="63">
        <v>13308</v>
      </c>
      <c r="P22" s="19">
        <v>77</v>
      </c>
      <c r="Q22" s="38">
        <v>10704</v>
      </c>
      <c r="R22" s="69">
        <v>6</v>
      </c>
      <c r="S22" s="63">
        <v>852</v>
      </c>
      <c r="T22" s="19">
        <v>16</v>
      </c>
      <c r="U22" s="74">
        <v>970</v>
      </c>
    </row>
    <row r="23" spans="1:21" s="16" customFormat="1" ht="27.75" customHeight="1">
      <c r="A23" s="17" t="s">
        <v>41</v>
      </c>
      <c r="B23" s="59">
        <v>237</v>
      </c>
      <c r="C23" s="60">
        <v>29587</v>
      </c>
      <c r="D23" s="68">
        <f t="shared" si="0"/>
        <v>167</v>
      </c>
      <c r="E23" s="78">
        <f t="shared" si="1"/>
        <v>25803</v>
      </c>
      <c r="F23" s="62">
        <v>55</v>
      </c>
      <c r="G23" s="63">
        <v>5076</v>
      </c>
      <c r="H23" s="18">
        <v>31</v>
      </c>
      <c r="I23" s="37">
        <v>4169</v>
      </c>
      <c r="J23" s="69">
        <v>89</v>
      </c>
      <c r="K23" s="63">
        <v>13058</v>
      </c>
      <c r="L23" s="18">
        <v>75</v>
      </c>
      <c r="M23" s="19">
        <v>13480</v>
      </c>
      <c r="N23" s="62">
        <v>83</v>
      </c>
      <c r="O23" s="63">
        <v>9555</v>
      </c>
      <c r="P23" s="19">
        <v>48</v>
      </c>
      <c r="Q23" s="38">
        <v>6429</v>
      </c>
      <c r="R23" s="69">
        <v>10</v>
      </c>
      <c r="S23" s="63">
        <v>1898</v>
      </c>
      <c r="T23" s="19">
        <v>13</v>
      </c>
      <c r="U23" s="74">
        <v>1725</v>
      </c>
    </row>
    <row r="24" spans="1:21" s="16" customFormat="1" ht="27.75" customHeight="1">
      <c r="A24" s="17" t="s">
        <v>16</v>
      </c>
      <c r="B24" s="59">
        <v>149</v>
      </c>
      <c r="C24" s="60">
        <v>28626</v>
      </c>
      <c r="D24" s="68">
        <f t="shared" si="0"/>
        <v>197</v>
      </c>
      <c r="E24" s="78">
        <f t="shared" si="1"/>
        <v>23293</v>
      </c>
      <c r="F24" s="62">
        <v>76</v>
      </c>
      <c r="G24" s="63">
        <v>17834</v>
      </c>
      <c r="H24" s="18">
        <v>83</v>
      </c>
      <c r="I24" s="37">
        <v>9120</v>
      </c>
      <c r="J24" s="69">
        <v>47</v>
      </c>
      <c r="K24" s="63">
        <v>7952</v>
      </c>
      <c r="L24" s="18">
        <v>87</v>
      </c>
      <c r="M24" s="19">
        <v>11979</v>
      </c>
      <c r="N24" s="62">
        <v>12</v>
      </c>
      <c r="O24" s="63">
        <v>2252</v>
      </c>
      <c r="P24" s="19">
        <v>11</v>
      </c>
      <c r="Q24" s="38">
        <v>1436</v>
      </c>
      <c r="R24" s="69">
        <v>14</v>
      </c>
      <c r="S24" s="63">
        <v>588</v>
      </c>
      <c r="T24" s="19">
        <v>16</v>
      </c>
      <c r="U24" s="74">
        <v>758</v>
      </c>
    </row>
    <row r="25" spans="1:21" s="16" customFormat="1" ht="27.75" customHeight="1">
      <c r="A25" s="17" t="s">
        <v>17</v>
      </c>
      <c r="B25" s="59">
        <v>571</v>
      </c>
      <c r="C25" s="60">
        <v>156239</v>
      </c>
      <c r="D25" s="68">
        <f t="shared" si="0"/>
        <v>546</v>
      </c>
      <c r="E25" s="78">
        <f t="shared" si="1"/>
        <v>145705</v>
      </c>
      <c r="F25" s="64">
        <v>264</v>
      </c>
      <c r="G25" s="65">
        <v>83967</v>
      </c>
      <c r="H25" s="20">
        <v>226</v>
      </c>
      <c r="I25" s="39">
        <v>72983</v>
      </c>
      <c r="J25" s="70">
        <v>222</v>
      </c>
      <c r="K25" s="65">
        <v>57994</v>
      </c>
      <c r="L25" s="20">
        <v>247</v>
      </c>
      <c r="M25" s="21">
        <v>63784</v>
      </c>
      <c r="N25" s="64">
        <v>58</v>
      </c>
      <c r="O25" s="65">
        <v>12005</v>
      </c>
      <c r="P25" s="21">
        <v>31</v>
      </c>
      <c r="Q25" s="40">
        <v>5642</v>
      </c>
      <c r="R25" s="70">
        <v>27</v>
      </c>
      <c r="S25" s="65">
        <v>2273</v>
      </c>
      <c r="T25" s="21">
        <v>42</v>
      </c>
      <c r="U25" s="75">
        <v>3296</v>
      </c>
    </row>
    <row r="26" spans="1:21" s="16" customFormat="1" ht="27.75" customHeight="1">
      <c r="A26" s="17" t="s">
        <v>18</v>
      </c>
      <c r="B26" s="59">
        <v>105</v>
      </c>
      <c r="C26" s="60">
        <v>15120</v>
      </c>
      <c r="D26" s="68">
        <f t="shared" si="0"/>
        <v>125</v>
      </c>
      <c r="E26" s="78">
        <f t="shared" si="1"/>
        <v>12909</v>
      </c>
      <c r="F26" s="64">
        <v>32</v>
      </c>
      <c r="G26" s="65">
        <v>4608</v>
      </c>
      <c r="H26" s="20">
        <v>34</v>
      </c>
      <c r="I26" s="39">
        <v>3701</v>
      </c>
      <c r="J26" s="70">
        <v>35</v>
      </c>
      <c r="K26" s="65">
        <v>5040</v>
      </c>
      <c r="L26" s="20">
        <v>50</v>
      </c>
      <c r="M26" s="21">
        <v>7149</v>
      </c>
      <c r="N26" s="64">
        <v>25</v>
      </c>
      <c r="O26" s="65">
        <v>3600</v>
      </c>
      <c r="P26" s="21">
        <v>23</v>
      </c>
      <c r="Q26" s="40">
        <v>1165</v>
      </c>
      <c r="R26" s="70">
        <v>13</v>
      </c>
      <c r="S26" s="65">
        <v>1872</v>
      </c>
      <c r="T26" s="21">
        <v>18</v>
      </c>
      <c r="U26" s="75">
        <v>894</v>
      </c>
    </row>
    <row r="27" spans="1:21" s="16" customFormat="1" ht="27.75" customHeight="1">
      <c r="A27" s="17" t="s">
        <v>19</v>
      </c>
      <c r="B27" s="59">
        <v>1438</v>
      </c>
      <c r="C27" s="60">
        <v>342408</v>
      </c>
      <c r="D27" s="68">
        <f t="shared" si="0"/>
        <v>1868</v>
      </c>
      <c r="E27" s="78">
        <f t="shared" si="1"/>
        <v>322363</v>
      </c>
      <c r="F27" s="64">
        <v>459</v>
      </c>
      <c r="G27" s="65">
        <v>114144</v>
      </c>
      <c r="H27" s="20">
        <v>627</v>
      </c>
      <c r="I27" s="39">
        <v>107668</v>
      </c>
      <c r="J27" s="70">
        <v>513</v>
      </c>
      <c r="K27" s="65">
        <v>141360</v>
      </c>
      <c r="L27" s="20">
        <v>877</v>
      </c>
      <c r="M27" s="21">
        <v>151510</v>
      </c>
      <c r="N27" s="64">
        <v>225</v>
      </c>
      <c r="O27" s="65">
        <v>51456</v>
      </c>
      <c r="P27" s="21">
        <v>145</v>
      </c>
      <c r="Q27" s="40">
        <v>24502</v>
      </c>
      <c r="R27" s="70">
        <v>241</v>
      </c>
      <c r="S27" s="65">
        <v>35448</v>
      </c>
      <c r="T27" s="21">
        <v>219</v>
      </c>
      <c r="U27" s="75">
        <v>38683</v>
      </c>
    </row>
    <row r="28" spans="1:21" s="16" customFormat="1" ht="27.75" customHeight="1">
      <c r="A28" s="17" t="s">
        <v>20</v>
      </c>
      <c r="B28" s="59">
        <v>326</v>
      </c>
      <c r="C28" s="60">
        <v>54473</v>
      </c>
      <c r="D28" s="68">
        <f t="shared" si="0"/>
        <v>299</v>
      </c>
      <c r="E28" s="78">
        <f t="shared" si="1"/>
        <v>48135</v>
      </c>
      <c r="F28" s="62">
        <v>123</v>
      </c>
      <c r="G28" s="63">
        <v>12461</v>
      </c>
      <c r="H28" s="18">
        <v>74</v>
      </c>
      <c r="I28" s="37">
        <v>9171</v>
      </c>
      <c r="J28" s="69">
        <v>130</v>
      </c>
      <c r="K28" s="63">
        <v>25739</v>
      </c>
      <c r="L28" s="18">
        <v>157</v>
      </c>
      <c r="M28" s="19">
        <v>25832</v>
      </c>
      <c r="N28" s="62">
        <v>70</v>
      </c>
      <c r="O28" s="63">
        <v>16071</v>
      </c>
      <c r="P28" s="19">
        <v>57</v>
      </c>
      <c r="Q28" s="38">
        <v>11845</v>
      </c>
      <c r="R28" s="69">
        <v>3</v>
      </c>
      <c r="S28" s="63">
        <v>202</v>
      </c>
      <c r="T28" s="19">
        <v>11</v>
      </c>
      <c r="U28" s="74">
        <v>1287</v>
      </c>
    </row>
    <row r="29" spans="1:21" s="16" customFormat="1" ht="27.75" customHeight="1">
      <c r="A29" s="17" t="s">
        <v>21</v>
      </c>
      <c r="B29" s="59">
        <v>242</v>
      </c>
      <c r="C29" s="60">
        <v>77709</v>
      </c>
      <c r="D29" s="68">
        <f t="shared" si="0"/>
        <v>251</v>
      </c>
      <c r="E29" s="78">
        <f t="shared" si="1"/>
        <v>88735.5</v>
      </c>
      <c r="F29" s="62">
        <v>50</v>
      </c>
      <c r="G29" s="63">
        <v>13490</v>
      </c>
      <c r="H29" s="18">
        <v>53</v>
      </c>
      <c r="I29" s="37">
        <v>14835.5</v>
      </c>
      <c r="J29" s="69">
        <v>124</v>
      </c>
      <c r="K29" s="63">
        <v>37971</v>
      </c>
      <c r="L29" s="18">
        <v>137</v>
      </c>
      <c r="M29" s="19">
        <v>43304.5</v>
      </c>
      <c r="N29" s="62">
        <v>64</v>
      </c>
      <c r="O29" s="63">
        <v>25627</v>
      </c>
      <c r="P29" s="19">
        <v>55</v>
      </c>
      <c r="Q29" s="38">
        <v>29319.5</v>
      </c>
      <c r="R29" s="69">
        <v>4</v>
      </c>
      <c r="S29" s="63">
        <v>621</v>
      </c>
      <c r="T29" s="19">
        <v>6</v>
      </c>
      <c r="U29" s="74">
        <v>1276</v>
      </c>
    </row>
    <row r="30" spans="1:21" s="16" customFormat="1" ht="27.75" customHeight="1">
      <c r="A30" s="17" t="s">
        <v>23</v>
      </c>
      <c r="B30" s="59">
        <v>172</v>
      </c>
      <c r="C30" s="60">
        <v>64810</v>
      </c>
      <c r="D30" s="68">
        <f t="shared" si="0"/>
        <v>202</v>
      </c>
      <c r="E30" s="78">
        <f t="shared" si="1"/>
        <v>52473</v>
      </c>
      <c r="F30" s="62">
        <v>55</v>
      </c>
      <c r="G30" s="63">
        <v>18150</v>
      </c>
      <c r="H30" s="18">
        <v>71</v>
      </c>
      <c r="I30" s="37">
        <v>21521</v>
      </c>
      <c r="J30" s="69">
        <v>68</v>
      </c>
      <c r="K30" s="63">
        <v>30491</v>
      </c>
      <c r="L30" s="18">
        <v>89</v>
      </c>
      <c r="M30" s="19">
        <v>22974</v>
      </c>
      <c r="N30" s="62">
        <v>38</v>
      </c>
      <c r="O30" s="63">
        <v>13452</v>
      </c>
      <c r="P30" s="19">
        <v>29</v>
      </c>
      <c r="Q30" s="38">
        <v>5921</v>
      </c>
      <c r="R30" s="69">
        <v>11</v>
      </c>
      <c r="S30" s="63">
        <v>2717</v>
      </c>
      <c r="T30" s="19">
        <v>13</v>
      </c>
      <c r="U30" s="74">
        <v>2057</v>
      </c>
    </row>
    <row r="31" spans="1:21" s="16" customFormat="1" ht="27.75" customHeight="1">
      <c r="A31" s="17" t="s">
        <v>22</v>
      </c>
      <c r="B31" s="59">
        <v>159</v>
      </c>
      <c r="C31" s="60">
        <v>29679</v>
      </c>
      <c r="D31" s="68">
        <f t="shared" si="0"/>
        <v>140</v>
      </c>
      <c r="E31" s="78">
        <f t="shared" si="1"/>
        <v>25632</v>
      </c>
      <c r="F31" s="62">
        <v>32</v>
      </c>
      <c r="G31" s="63">
        <v>7010</v>
      </c>
      <c r="H31" s="18">
        <v>23</v>
      </c>
      <c r="I31" s="37">
        <v>4968</v>
      </c>
      <c r="J31" s="69">
        <v>91</v>
      </c>
      <c r="K31" s="63">
        <v>17554</v>
      </c>
      <c r="L31" s="18">
        <v>81</v>
      </c>
      <c r="M31" s="19">
        <v>15764</v>
      </c>
      <c r="N31" s="62">
        <v>27</v>
      </c>
      <c r="O31" s="63">
        <v>4255</v>
      </c>
      <c r="P31" s="19">
        <v>22</v>
      </c>
      <c r="Q31" s="38">
        <v>3138</v>
      </c>
      <c r="R31" s="69">
        <v>9</v>
      </c>
      <c r="S31" s="63">
        <v>860</v>
      </c>
      <c r="T31" s="19">
        <v>14</v>
      </c>
      <c r="U31" s="74">
        <v>1762</v>
      </c>
    </row>
    <row r="32" spans="1:21" s="16" customFormat="1" ht="27.75" customHeight="1">
      <c r="A32" s="17" t="s">
        <v>24</v>
      </c>
      <c r="B32" s="59">
        <v>164</v>
      </c>
      <c r="C32" s="60">
        <v>42108</v>
      </c>
      <c r="D32" s="68">
        <f t="shared" si="0"/>
        <v>157</v>
      </c>
      <c r="E32" s="78">
        <f t="shared" si="1"/>
        <v>41131</v>
      </c>
      <c r="F32" s="64">
        <v>46</v>
      </c>
      <c r="G32" s="65">
        <v>12890</v>
      </c>
      <c r="H32" s="20">
        <v>45</v>
      </c>
      <c r="I32" s="39">
        <v>14031</v>
      </c>
      <c r="J32" s="70">
        <v>65</v>
      </c>
      <c r="K32" s="65">
        <v>19168</v>
      </c>
      <c r="L32" s="20">
        <v>66</v>
      </c>
      <c r="M32" s="21">
        <v>17349</v>
      </c>
      <c r="N32" s="64">
        <v>35</v>
      </c>
      <c r="O32" s="65">
        <v>7147</v>
      </c>
      <c r="P32" s="21">
        <v>27</v>
      </c>
      <c r="Q32" s="40">
        <v>6062</v>
      </c>
      <c r="R32" s="70">
        <v>18</v>
      </c>
      <c r="S32" s="65">
        <v>2903</v>
      </c>
      <c r="T32" s="21">
        <v>19</v>
      </c>
      <c r="U32" s="75">
        <v>3689</v>
      </c>
    </row>
    <row r="33" spans="1:21" s="16" customFormat="1" ht="27.75" customHeight="1">
      <c r="A33" s="17" t="s">
        <v>25</v>
      </c>
      <c r="B33" s="59">
        <v>122</v>
      </c>
      <c r="C33" s="60">
        <v>24300</v>
      </c>
      <c r="D33" s="68">
        <f t="shared" si="0"/>
        <v>80</v>
      </c>
      <c r="E33" s="78">
        <f t="shared" si="1"/>
        <v>15708</v>
      </c>
      <c r="F33" s="64">
        <v>33</v>
      </c>
      <c r="G33" s="65">
        <v>7920</v>
      </c>
      <c r="H33" s="20">
        <v>16</v>
      </c>
      <c r="I33" s="39">
        <v>2180</v>
      </c>
      <c r="J33" s="70">
        <v>47</v>
      </c>
      <c r="K33" s="65">
        <v>8460</v>
      </c>
      <c r="L33" s="20">
        <v>31</v>
      </c>
      <c r="M33" s="21">
        <v>6860</v>
      </c>
      <c r="N33" s="64">
        <v>30</v>
      </c>
      <c r="O33" s="65">
        <v>7200</v>
      </c>
      <c r="P33" s="21">
        <v>23</v>
      </c>
      <c r="Q33" s="40">
        <v>5547</v>
      </c>
      <c r="R33" s="70">
        <v>12</v>
      </c>
      <c r="S33" s="65">
        <v>720</v>
      </c>
      <c r="T33" s="21">
        <v>10</v>
      </c>
      <c r="U33" s="75">
        <v>1121</v>
      </c>
    </row>
    <row r="34" spans="1:21" s="16" customFormat="1" ht="27.75" customHeight="1">
      <c r="A34" s="17" t="s">
        <v>27</v>
      </c>
      <c r="B34" s="59">
        <v>20</v>
      </c>
      <c r="C34" s="60">
        <v>4680</v>
      </c>
      <c r="D34" s="68">
        <f t="shared" si="0"/>
        <v>27</v>
      </c>
      <c r="E34" s="78">
        <f t="shared" si="1"/>
        <v>3041</v>
      </c>
      <c r="F34" s="62">
        <v>11</v>
      </c>
      <c r="G34" s="63">
        <v>2574</v>
      </c>
      <c r="H34" s="18">
        <v>16</v>
      </c>
      <c r="I34" s="37">
        <v>2302</v>
      </c>
      <c r="J34" s="69">
        <v>5</v>
      </c>
      <c r="K34" s="63">
        <v>1170</v>
      </c>
      <c r="L34" s="18">
        <v>7</v>
      </c>
      <c r="M34" s="19">
        <v>233</v>
      </c>
      <c r="N34" s="62">
        <v>2</v>
      </c>
      <c r="O34" s="63">
        <v>468</v>
      </c>
      <c r="P34" s="19">
        <v>2</v>
      </c>
      <c r="Q34" s="38">
        <v>61</v>
      </c>
      <c r="R34" s="69">
        <v>2</v>
      </c>
      <c r="S34" s="63">
        <v>468</v>
      </c>
      <c r="T34" s="19">
        <v>2</v>
      </c>
      <c r="U34" s="74">
        <v>445</v>
      </c>
    </row>
    <row r="35" spans="1:21" s="16" customFormat="1" ht="27.75" customHeight="1">
      <c r="A35" s="17" t="s">
        <v>26</v>
      </c>
      <c r="B35" s="59">
        <v>27</v>
      </c>
      <c r="C35" s="60">
        <v>3600</v>
      </c>
      <c r="D35" s="68">
        <f t="shared" si="0"/>
        <v>20</v>
      </c>
      <c r="E35" s="78">
        <f t="shared" si="1"/>
        <v>3591</v>
      </c>
      <c r="F35" s="62">
        <v>10</v>
      </c>
      <c r="G35" s="63">
        <v>1440</v>
      </c>
      <c r="H35" s="18">
        <v>5</v>
      </c>
      <c r="I35" s="37">
        <v>897</v>
      </c>
      <c r="J35" s="69">
        <v>9</v>
      </c>
      <c r="K35" s="63">
        <v>1320</v>
      </c>
      <c r="L35" s="18">
        <v>10</v>
      </c>
      <c r="M35" s="19">
        <v>1673</v>
      </c>
      <c r="N35" s="62">
        <v>6</v>
      </c>
      <c r="O35" s="63">
        <v>720</v>
      </c>
      <c r="P35" s="19">
        <v>4</v>
      </c>
      <c r="Q35" s="38">
        <v>1019</v>
      </c>
      <c r="R35" s="69">
        <v>2</v>
      </c>
      <c r="S35" s="63">
        <v>120</v>
      </c>
      <c r="T35" s="19">
        <v>1</v>
      </c>
      <c r="U35" s="74">
        <v>2</v>
      </c>
    </row>
    <row r="36" spans="1:21" s="16" customFormat="1" ht="27.75" customHeight="1">
      <c r="A36" s="17" t="s">
        <v>28</v>
      </c>
      <c r="B36" s="59">
        <v>8</v>
      </c>
      <c r="C36" s="60">
        <v>1822</v>
      </c>
      <c r="D36" s="68">
        <f t="shared" si="0"/>
        <v>7</v>
      </c>
      <c r="E36" s="78">
        <f t="shared" si="1"/>
        <v>1231</v>
      </c>
      <c r="F36" s="62">
        <v>0</v>
      </c>
      <c r="G36" s="63">
        <v>0</v>
      </c>
      <c r="H36" s="18">
        <v>3</v>
      </c>
      <c r="I36" s="37">
        <v>50</v>
      </c>
      <c r="J36" s="69">
        <v>6</v>
      </c>
      <c r="K36" s="63">
        <v>1700</v>
      </c>
      <c r="L36" s="18">
        <v>4</v>
      </c>
      <c r="M36" s="19">
        <v>1181</v>
      </c>
      <c r="N36" s="62">
        <v>2</v>
      </c>
      <c r="O36" s="63">
        <v>122</v>
      </c>
      <c r="P36" s="19">
        <v>0</v>
      </c>
      <c r="Q36" s="38">
        <v>0</v>
      </c>
      <c r="R36" s="69">
        <v>0</v>
      </c>
      <c r="S36" s="63">
        <v>0</v>
      </c>
      <c r="T36" s="19">
        <v>0</v>
      </c>
      <c r="U36" s="74">
        <v>0</v>
      </c>
    </row>
    <row r="37" spans="1:21" s="16" customFormat="1" ht="27.75" customHeight="1">
      <c r="A37" s="17" t="s">
        <v>0</v>
      </c>
      <c r="B37" s="59">
        <v>2788</v>
      </c>
      <c r="C37" s="60">
        <v>575172</v>
      </c>
      <c r="D37" s="68">
        <f t="shared" si="0"/>
        <v>2549</v>
      </c>
      <c r="E37" s="78">
        <f t="shared" si="1"/>
        <v>525923</v>
      </c>
      <c r="F37" s="62">
        <v>630</v>
      </c>
      <c r="G37" s="63">
        <v>161256</v>
      </c>
      <c r="H37" s="18">
        <v>574</v>
      </c>
      <c r="I37" s="37">
        <v>145419</v>
      </c>
      <c r="J37" s="69">
        <v>1122</v>
      </c>
      <c r="K37" s="63">
        <v>235032</v>
      </c>
      <c r="L37" s="18">
        <v>1034</v>
      </c>
      <c r="M37" s="19">
        <v>222969</v>
      </c>
      <c r="N37" s="62">
        <v>652</v>
      </c>
      <c r="O37" s="63">
        <v>108864</v>
      </c>
      <c r="P37" s="19">
        <v>546</v>
      </c>
      <c r="Q37" s="38">
        <v>86309</v>
      </c>
      <c r="R37" s="69">
        <v>384</v>
      </c>
      <c r="S37" s="63">
        <v>70020</v>
      </c>
      <c r="T37" s="19">
        <v>395</v>
      </c>
      <c r="U37" s="74">
        <v>71226</v>
      </c>
    </row>
    <row r="38" spans="1:21" s="16" customFormat="1" ht="27.75" customHeight="1">
      <c r="A38" s="17" t="s">
        <v>29</v>
      </c>
      <c r="B38" s="59">
        <v>160</v>
      </c>
      <c r="C38" s="60">
        <v>22880</v>
      </c>
      <c r="D38" s="68">
        <f t="shared" si="0"/>
        <v>146</v>
      </c>
      <c r="E38" s="78">
        <f t="shared" si="1"/>
        <v>23278</v>
      </c>
      <c r="F38" s="62">
        <v>35</v>
      </c>
      <c r="G38" s="63">
        <v>5250</v>
      </c>
      <c r="H38" s="18">
        <v>35</v>
      </c>
      <c r="I38" s="37">
        <v>5446</v>
      </c>
      <c r="J38" s="69">
        <v>60</v>
      </c>
      <c r="K38" s="63">
        <v>9180</v>
      </c>
      <c r="L38" s="18">
        <v>69</v>
      </c>
      <c r="M38" s="19">
        <v>12343</v>
      </c>
      <c r="N38" s="62">
        <v>50</v>
      </c>
      <c r="O38" s="63">
        <v>6800</v>
      </c>
      <c r="P38" s="19">
        <v>26</v>
      </c>
      <c r="Q38" s="38">
        <v>3024</v>
      </c>
      <c r="R38" s="69">
        <v>15</v>
      </c>
      <c r="S38" s="63">
        <v>1650</v>
      </c>
      <c r="T38" s="19">
        <v>16</v>
      </c>
      <c r="U38" s="74">
        <v>2465</v>
      </c>
    </row>
    <row r="39" spans="1:21" s="16" customFormat="1" ht="27.75" customHeight="1">
      <c r="A39" s="17" t="s">
        <v>30</v>
      </c>
      <c r="B39" s="59">
        <v>626</v>
      </c>
      <c r="C39" s="60">
        <v>92306</v>
      </c>
      <c r="D39" s="68">
        <f t="shared" si="0"/>
        <v>525</v>
      </c>
      <c r="E39" s="78">
        <f t="shared" si="1"/>
        <v>87866</v>
      </c>
      <c r="F39" s="62">
        <v>232</v>
      </c>
      <c r="G39" s="63">
        <v>44508</v>
      </c>
      <c r="H39" s="18">
        <v>224</v>
      </c>
      <c r="I39" s="37">
        <v>42286</v>
      </c>
      <c r="J39" s="69">
        <v>289</v>
      </c>
      <c r="K39" s="63">
        <v>36156</v>
      </c>
      <c r="L39" s="18">
        <v>194</v>
      </c>
      <c r="M39" s="19">
        <v>36381</v>
      </c>
      <c r="N39" s="62">
        <v>76</v>
      </c>
      <c r="O39" s="63">
        <v>8894</v>
      </c>
      <c r="P39" s="19">
        <v>76</v>
      </c>
      <c r="Q39" s="38">
        <v>5880</v>
      </c>
      <c r="R39" s="69">
        <v>29</v>
      </c>
      <c r="S39" s="63">
        <v>2748</v>
      </c>
      <c r="T39" s="19">
        <v>31</v>
      </c>
      <c r="U39" s="74">
        <v>3319</v>
      </c>
    </row>
    <row r="40" spans="1:21" s="16" customFormat="1" ht="27.75" customHeight="1">
      <c r="A40" s="17" t="s">
        <v>31</v>
      </c>
      <c r="B40" s="59">
        <v>67</v>
      </c>
      <c r="C40" s="60">
        <v>12360</v>
      </c>
      <c r="D40" s="68">
        <f t="shared" si="0"/>
        <v>99</v>
      </c>
      <c r="E40" s="78">
        <f t="shared" si="1"/>
        <v>14656</v>
      </c>
      <c r="F40" s="62">
        <v>7</v>
      </c>
      <c r="G40" s="63">
        <v>336</v>
      </c>
      <c r="H40" s="18">
        <v>9</v>
      </c>
      <c r="I40" s="37">
        <v>973</v>
      </c>
      <c r="J40" s="69">
        <v>36</v>
      </c>
      <c r="K40" s="63">
        <v>7776</v>
      </c>
      <c r="L40" s="18">
        <v>60</v>
      </c>
      <c r="M40" s="19">
        <v>9091</v>
      </c>
      <c r="N40" s="62">
        <v>15</v>
      </c>
      <c r="O40" s="63">
        <v>2520</v>
      </c>
      <c r="P40" s="19">
        <v>15</v>
      </c>
      <c r="Q40" s="38">
        <v>1693</v>
      </c>
      <c r="R40" s="69">
        <v>9</v>
      </c>
      <c r="S40" s="63">
        <v>1728</v>
      </c>
      <c r="T40" s="19">
        <v>15</v>
      </c>
      <c r="U40" s="74">
        <v>2899</v>
      </c>
    </row>
    <row r="41" spans="1:21" s="16" customFormat="1" ht="27.75" customHeight="1">
      <c r="A41" s="17" t="s">
        <v>32</v>
      </c>
      <c r="B41" s="59">
        <v>34</v>
      </c>
      <c r="C41" s="60">
        <v>5578</v>
      </c>
      <c r="D41" s="68">
        <f t="shared" si="0"/>
        <v>41</v>
      </c>
      <c r="E41" s="78">
        <f t="shared" si="1"/>
        <v>5207</v>
      </c>
      <c r="F41" s="62">
        <v>16</v>
      </c>
      <c r="G41" s="63">
        <v>2995</v>
      </c>
      <c r="H41" s="18">
        <v>17</v>
      </c>
      <c r="I41" s="37">
        <v>3101</v>
      </c>
      <c r="J41" s="69">
        <v>15</v>
      </c>
      <c r="K41" s="63">
        <v>2280</v>
      </c>
      <c r="L41" s="18">
        <v>13</v>
      </c>
      <c r="M41" s="19">
        <v>1562</v>
      </c>
      <c r="N41" s="62">
        <v>2</v>
      </c>
      <c r="O41" s="63">
        <v>183</v>
      </c>
      <c r="P41" s="19">
        <v>7</v>
      </c>
      <c r="Q41" s="38">
        <v>348</v>
      </c>
      <c r="R41" s="69">
        <v>1</v>
      </c>
      <c r="S41" s="63">
        <v>120</v>
      </c>
      <c r="T41" s="19">
        <v>4</v>
      </c>
      <c r="U41" s="74">
        <v>196</v>
      </c>
    </row>
    <row r="42" spans="1:21" s="16" customFormat="1" ht="27.75" customHeight="1">
      <c r="A42" s="17" t="s">
        <v>33</v>
      </c>
      <c r="B42" s="59">
        <v>678</v>
      </c>
      <c r="C42" s="60">
        <v>127145</v>
      </c>
      <c r="D42" s="68">
        <f t="shared" si="0"/>
        <v>686</v>
      </c>
      <c r="E42" s="78">
        <f t="shared" si="1"/>
        <v>90895</v>
      </c>
      <c r="F42" s="64">
        <v>407</v>
      </c>
      <c r="G42" s="65">
        <v>86124</v>
      </c>
      <c r="H42" s="20">
        <v>313</v>
      </c>
      <c r="I42" s="39">
        <v>40580</v>
      </c>
      <c r="J42" s="70">
        <v>123</v>
      </c>
      <c r="K42" s="65">
        <v>18667</v>
      </c>
      <c r="L42" s="20">
        <v>187</v>
      </c>
      <c r="M42" s="21">
        <v>27692</v>
      </c>
      <c r="N42" s="64">
        <v>111</v>
      </c>
      <c r="O42" s="65">
        <v>14898</v>
      </c>
      <c r="P42" s="21">
        <v>102</v>
      </c>
      <c r="Q42" s="40">
        <v>11613</v>
      </c>
      <c r="R42" s="70">
        <v>37</v>
      </c>
      <c r="S42" s="65">
        <v>7456</v>
      </c>
      <c r="T42" s="21">
        <v>84</v>
      </c>
      <c r="U42" s="75">
        <v>11010</v>
      </c>
    </row>
    <row r="43" spans="1:21" s="16" customFormat="1" ht="27.75" customHeight="1">
      <c r="A43" s="17" t="s">
        <v>34</v>
      </c>
      <c r="B43" s="59">
        <v>189</v>
      </c>
      <c r="C43" s="60">
        <v>18073</v>
      </c>
      <c r="D43" s="68">
        <f t="shared" si="0"/>
        <v>189</v>
      </c>
      <c r="E43" s="78">
        <f t="shared" si="1"/>
        <v>16691</v>
      </c>
      <c r="F43" s="62">
        <v>99</v>
      </c>
      <c r="G43" s="63">
        <v>9823</v>
      </c>
      <c r="H43" s="18">
        <v>84</v>
      </c>
      <c r="I43" s="37">
        <v>8287</v>
      </c>
      <c r="J43" s="69">
        <v>47</v>
      </c>
      <c r="K43" s="63">
        <v>5080</v>
      </c>
      <c r="L43" s="18">
        <v>61</v>
      </c>
      <c r="M43" s="19">
        <v>5933</v>
      </c>
      <c r="N43" s="62">
        <v>33</v>
      </c>
      <c r="O43" s="63">
        <v>2660</v>
      </c>
      <c r="P43" s="19">
        <v>21</v>
      </c>
      <c r="Q43" s="38">
        <v>1278</v>
      </c>
      <c r="R43" s="69">
        <v>10</v>
      </c>
      <c r="S43" s="63">
        <v>510</v>
      </c>
      <c r="T43" s="19">
        <v>23</v>
      </c>
      <c r="U43" s="74">
        <v>1193</v>
      </c>
    </row>
    <row r="44" spans="1:21" s="16" customFormat="1" ht="27.75" customHeight="1">
      <c r="A44" s="17" t="s">
        <v>35</v>
      </c>
      <c r="B44" s="59">
        <v>154</v>
      </c>
      <c r="C44" s="60">
        <v>29445</v>
      </c>
      <c r="D44" s="68">
        <f t="shared" si="0"/>
        <v>202</v>
      </c>
      <c r="E44" s="78">
        <f t="shared" si="1"/>
        <v>31634</v>
      </c>
      <c r="F44" s="62">
        <v>18</v>
      </c>
      <c r="G44" s="63">
        <v>4521</v>
      </c>
      <c r="H44" s="18">
        <v>35</v>
      </c>
      <c r="I44" s="37">
        <v>6077</v>
      </c>
      <c r="J44" s="69">
        <v>72</v>
      </c>
      <c r="K44" s="63">
        <v>13797</v>
      </c>
      <c r="L44" s="18">
        <v>113</v>
      </c>
      <c r="M44" s="19">
        <v>17674</v>
      </c>
      <c r="N44" s="62">
        <v>57</v>
      </c>
      <c r="O44" s="63">
        <v>9736</v>
      </c>
      <c r="P44" s="19">
        <v>42</v>
      </c>
      <c r="Q44" s="38">
        <v>6740</v>
      </c>
      <c r="R44" s="69">
        <v>7</v>
      </c>
      <c r="S44" s="63">
        <v>1391</v>
      </c>
      <c r="T44" s="19">
        <v>12</v>
      </c>
      <c r="U44" s="74">
        <v>1143</v>
      </c>
    </row>
    <row r="45" spans="1:21" s="16" customFormat="1" ht="27.75" customHeight="1">
      <c r="A45" s="17" t="s">
        <v>36</v>
      </c>
      <c r="B45" s="59">
        <v>128</v>
      </c>
      <c r="C45" s="60">
        <v>19097</v>
      </c>
      <c r="D45" s="68">
        <f t="shared" si="0"/>
        <v>149</v>
      </c>
      <c r="E45" s="78">
        <f t="shared" si="1"/>
        <v>17493</v>
      </c>
      <c r="F45" s="62">
        <v>26</v>
      </c>
      <c r="G45" s="63">
        <v>7273</v>
      </c>
      <c r="H45" s="18">
        <v>29</v>
      </c>
      <c r="I45" s="37">
        <v>2570</v>
      </c>
      <c r="J45" s="69">
        <v>47</v>
      </c>
      <c r="K45" s="63">
        <v>6019</v>
      </c>
      <c r="L45" s="18">
        <v>69</v>
      </c>
      <c r="M45" s="19">
        <v>8518</v>
      </c>
      <c r="N45" s="62">
        <v>49</v>
      </c>
      <c r="O45" s="63">
        <v>5502</v>
      </c>
      <c r="P45" s="19">
        <v>39</v>
      </c>
      <c r="Q45" s="38">
        <v>5696</v>
      </c>
      <c r="R45" s="69">
        <v>6</v>
      </c>
      <c r="S45" s="63">
        <v>303</v>
      </c>
      <c r="T45" s="19">
        <v>12</v>
      </c>
      <c r="U45" s="74">
        <v>709</v>
      </c>
    </row>
    <row r="46" spans="1:21" s="16" customFormat="1" ht="27.75" customHeight="1">
      <c r="A46" s="17" t="s">
        <v>37</v>
      </c>
      <c r="B46" s="59">
        <v>122</v>
      </c>
      <c r="C46" s="60">
        <v>12810</v>
      </c>
      <c r="D46" s="68">
        <f t="shared" si="0"/>
        <v>95</v>
      </c>
      <c r="E46" s="78">
        <f t="shared" si="1"/>
        <v>12460</v>
      </c>
      <c r="F46" s="62">
        <v>50</v>
      </c>
      <c r="G46" s="63">
        <v>3600</v>
      </c>
      <c r="H46" s="18">
        <v>35</v>
      </c>
      <c r="I46" s="37">
        <v>3428</v>
      </c>
      <c r="J46" s="69">
        <v>36</v>
      </c>
      <c r="K46" s="63">
        <v>4590</v>
      </c>
      <c r="L46" s="18">
        <v>41</v>
      </c>
      <c r="M46" s="19">
        <v>7012</v>
      </c>
      <c r="N46" s="62">
        <v>30</v>
      </c>
      <c r="O46" s="63">
        <v>4500</v>
      </c>
      <c r="P46" s="19">
        <v>11</v>
      </c>
      <c r="Q46" s="38">
        <v>1595</v>
      </c>
      <c r="R46" s="69">
        <v>6</v>
      </c>
      <c r="S46" s="63">
        <v>120</v>
      </c>
      <c r="T46" s="19">
        <v>8</v>
      </c>
      <c r="U46" s="74">
        <v>425</v>
      </c>
    </row>
    <row r="47" spans="1:21" s="16" customFormat="1" ht="27.75" customHeight="1">
      <c r="A47" s="17" t="s">
        <v>38</v>
      </c>
      <c r="B47" s="59">
        <v>84</v>
      </c>
      <c r="C47" s="60">
        <v>10420</v>
      </c>
      <c r="D47" s="68">
        <f t="shared" si="0"/>
        <v>72</v>
      </c>
      <c r="E47" s="78">
        <f t="shared" si="1"/>
        <v>6512</v>
      </c>
      <c r="F47" s="62">
        <v>13</v>
      </c>
      <c r="G47" s="63">
        <v>560</v>
      </c>
      <c r="H47" s="18">
        <v>6</v>
      </c>
      <c r="I47" s="37">
        <v>482</v>
      </c>
      <c r="J47" s="69">
        <v>33</v>
      </c>
      <c r="K47" s="63">
        <v>3900</v>
      </c>
      <c r="L47" s="18">
        <v>38</v>
      </c>
      <c r="M47" s="19">
        <v>4649</v>
      </c>
      <c r="N47" s="62">
        <v>33</v>
      </c>
      <c r="O47" s="63">
        <v>5400</v>
      </c>
      <c r="P47" s="19">
        <v>23</v>
      </c>
      <c r="Q47" s="38">
        <v>482</v>
      </c>
      <c r="R47" s="69">
        <v>5</v>
      </c>
      <c r="S47" s="63">
        <v>560</v>
      </c>
      <c r="T47" s="19">
        <v>5</v>
      </c>
      <c r="U47" s="74">
        <v>899</v>
      </c>
    </row>
    <row r="48" spans="1:21" s="16" customFormat="1" ht="27.75" customHeight="1">
      <c r="A48" s="17" t="s">
        <v>39</v>
      </c>
      <c r="B48" s="59">
        <v>26</v>
      </c>
      <c r="C48" s="60">
        <v>1488</v>
      </c>
      <c r="D48" s="68">
        <f t="shared" si="0"/>
        <v>21</v>
      </c>
      <c r="E48" s="78">
        <f t="shared" si="1"/>
        <v>2123</v>
      </c>
      <c r="F48" s="64">
        <v>3</v>
      </c>
      <c r="G48" s="65">
        <v>360</v>
      </c>
      <c r="H48" s="20">
        <v>3</v>
      </c>
      <c r="I48" s="39">
        <v>250</v>
      </c>
      <c r="J48" s="70">
        <v>12</v>
      </c>
      <c r="K48" s="65">
        <v>377</v>
      </c>
      <c r="L48" s="20">
        <v>9</v>
      </c>
      <c r="M48" s="21">
        <v>1044</v>
      </c>
      <c r="N48" s="64">
        <v>5</v>
      </c>
      <c r="O48" s="65">
        <v>297</v>
      </c>
      <c r="P48" s="21">
        <v>5</v>
      </c>
      <c r="Q48" s="40">
        <v>491</v>
      </c>
      <c r="R48" s="70">
        <v>6</v>
      </c>
      <c r="S48" s="65">
        <v>454</v>
      </c>
      <c r="T48" s="21">
        <v>4</v>
      </c>
      <c r="U48" s="75">
        <v>338</v>
      </c>
    </row>
    <row r="49" spans="1:21" s="16" customFormat="1" ht="27.75" customHeight="1" thickBot="1">
      <c r="A49" s="22" t="s">
        <v>40</v>
      </c>
      <c r="B49" s="59">
        <v>11</v>
      </c>
      <c r="C49" s="60">
        <v>402.75</v>
      </c>
      <c r="D49" s="68">
        <f t="shared" si="0"/>
        <v>12</v>
      </c>
      <c r="E49" s="78">
        <f t="shared" si="1"/>
        <v>867</v>
      </c>
      <c r="F49" s="66">
        <v>7</v>
      </c>
      <c r="G49" s="67">
        <v>280</v>
      </c>
      <c r="H49" s="23">
        <v>5</v>
      </c>
      <c r="I49" s="41">
        <v>222</v>
      </c>
      <c r="J49" s="71">
        <v>3</v>
      </c>
      <c r="K49" s="67">
        <v>109.5</v>
      </c>
      <c r="L49" s="23">
        <v>6</v>
      </c>
      <c r="M49" s="24">
        <v>596</v>
      </c>
      <c r="N49" s="66">
        <v>1</v>
      </c>
      <c r="O49" s="67">
        <v>13.25</v>
      </c>
      <c r="P49" s="24">
        <v>0</v>
      </c>
      <c r="Q49" s="42">
        <v>0</v>
      </c>
      <c r="R49" s="71">
        <v>0</v>
      </c>
      <c r="S49" s="67">
        <v>0</v>
      </c>
      <c r="T49" s="24">
        <v>1</v>
      </c>
      <c r="U49" s="76">
        <v>49</v>
      </c>
    </row>
    <row r="50" spans="1:21" s="10" customFormat="1" ht="38.25" customHeight="1" thickBot="1">
      <c r="A50" s="9" t="s">
        <v>43</v>
      </c>
      <c r="B50" s="43">
        <f>SUM(B7:B49)</f>
        <v>20435</v>
      </c>
      <c r="C50" s="44">
        <f aca="true" t="shared" si="2" ref="C50:S50">SUM(C7:C49)</f>
        <v>4672385.75</v>
      </c>
      <c r="D50" s="43">
        <f>SUM(D7:D49)</f>
        <v>20742</v>
      </c>
      <c r="E50" s="45">
        <f>SUM(E7:E49)</f>
        <v>4236197.5</v>
      </c>
      <c r="F50" s="46">
        <f t="shared" si="2"/>
        <v>4861</v>
      </c>
      <c r="G50" s="44">
        <f t="shared" si="2"/>
        <v>1110649</v>
      </c>
      <c r="H50" s="47">
        <f>SUM(H7:H49)</f>
        <v>4375</v>
      </c>
      <c r="I50" s="48">
        <f>SUM(I7:I49)</f>
        <v>814900.5</v>
      </c>
      <c r="J50" s="43">
        <f t="shared" si="2"/>
        <v>6245</v>
      </c>
      <c r="K50" s="47">
        <f t="shared" si="2"/>
        <v>1354549.5</v>
      </c>
      <c r="L50" s="47">
        <f>SUM(L7:L49)</f>
        <v>7151</v>
      </c>
      <c r="M50" s="43">
        <f>SUM(M7:M49)</f>
        <v>1394326.5</v>
      </c>
      <c r="N50" s="46">
        <f t="shared" si="2"/>
        <v>3118</v>
      </c>
      <c r="O50" s="47">
        <f t="shared" si="2"/>
        <v>562148.25</v>
      </c>
      <c r="P50" s="43">
        <f>SUM(P7:P49)</f>
        <v>2645</v>
      </c>
      <c r="Q50" s="49">
        <f>SUM(Q7:Q49)</f>
        <v>401063.5</v>
      </c>
      <c r="R50" s="43">
        <f t="shared" si="2"/>
        <v>1208</v>
      </c>
      <c r="S50" s="47">
        <f t="shared" si="2"/>
        <v>182959</v>
      </c>
      <c r="T50" s="43">
        <f>SUM(T7:T49)</f>
        <v>1520</v>
      </c>
      <c r="U50" s="77">
        <f>SUM(U7:U49)</f>
        <v>209822</v>
      </c>
    </row>
    <row r="51" ht="30" customHeight="1">
      <c r="A51" s="25"/>
    </row>
  </sheetData>
  <sheetProtection/>
  <mergeCells count="17">
    <mergeCell ref="B5:C5"/>
    <mergeCell ref="D5:E5"/>
    <mergeCell ref="F5:G5"/>
    <mergeCell ref="L5:M5"/>
    <mergeCell ref="N5:O5"/>
    <mergeCell ref="N4:Q4"/>
    <mergeCell ref="J5:K5"/>
    <mergeCell ref="R5:S5"/>
    <mergeCell ref="T5:U5"/>
    <mergeCell ref="P5:Q5"/>
    <mergeCell ref="R3:U3"/>
    <mergeCell ref="A4:A6"/>
    <mergeCell ref="F4:I4"/>
    <mergeCell ref="J4:M4"/>
    <mergeCell ref="R4:U4"/>
    <mergeCell ref="B4:E4"/>
    <mergeCell ref="H5:I5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2014-09-18T10:41:55Z</cp:lastPrinted>
  <dcterms:created xsi:type="dcterms:W3CDTF">2003-05-20T08:23:38Z</dcterms:created>
  <dcterms:modified xsi:type="dcterms:W3CDTF">2014-12-05T05:50:10Z</dcterms:modified>
  <cp:category/>
  <cp:version/>
  <cp:contentType/>
  <cp:contentStatus/>
</cp:coreProperties>
</file>