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20" windowWidth="10470" windowHeight="7560" tabRatio="855" activeTab="0"/>
  </bookViews>
  <sheets>
    <sheet name="圏域別" sheetId="1" r:id="rId1"/>
    <sheet name="市町村別" sheetId="2" r:id="rId2"/>
  </sheets>
  <definedNames>
    <definedName name="_xlnm.Print_Area" localSheetId="0">'圏域別'!$A$1:$Q$26</definedName>
    <definedName name="_xlnm.Print_Area" localSheetId="1">'市町村別'!$A$1:$Q$51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<sst xmlns="http://schemas.openxmlformats.org/spreadsheetml/2006/main" count="151" uniqueCount="74">
  <si>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</si>
  <si>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</si>
  <si>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</si>
  <si>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</si>
  <si>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</si>
  <si>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</si>
  <si>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</si>
  <si>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</si>
  <si>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</si>
  <si>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</si>
  <si>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</si>
  <si>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</si>
  <si>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</si>
  <si>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</si>
  <si>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</si>
  <si>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</si>
  <si>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</si>
  <si>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</si>
  <si>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</si>
  <si>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</si>
  <si>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</si>
  <si>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</si>
  <si>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</si>
  <si>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</si>
  <si>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</si>
  <si>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</si>
  <si>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</si>
  <si>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</si>
  <si>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</si>
  <si>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</si>
  <si>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</si>
  <si>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</si>
  <si>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</si>
  <si>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</si>
  <si>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</si>
  <si>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</si>
  <si>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</si>
  <si>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大阪市</t>
  </si>
  <si>
    <t xml:space="preserve"> </t>
  </si>
  <si>
    <t>合　　　計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</si>
  <si>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</si>
  <si>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</si>
  <si>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</si>
  <si>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</si>
  <si>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</si>
  <si>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</si>
  <si>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</si>
  <si>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</si>
  <si>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人日分／月</t>
  </si>
  <si>
    <t>（３）日中活動系サービス</t>
  </si>
  <si>
    <t>精神障がい者（生活訓練）</t>
  </si>
  <si>
    <t>知的障がい者（生活訓練）</t>
  </si>
  <si>
    <t>身体障がい者（機能訓練）</t>
  </si>
  <si>
    <t xml:space="preserve"> </t>
  </si>
  <si>
    <t>　②　自立訓練（機能・生活訓練）</t>
  </si>
  <si>
    <t>-</t>
  </si>
  <si>
    <t>２５年度
見込量</t>
  </si>
  <si>
    <t>２５年度
実績値</t>
  </si>
  <si>
    <t>豊能北</t>
  </si>
  <si>
    <t>三島</t>
  </si>
  <si>
    <t>北河内西</t>
  </si>
  <si>
    <t>北河内東</t>
  </si>
  <si>
    <t>中河内南</t>
  </si>
  <si>
    <t>南河内北</t>
  </si>
  <si>
    <t>南河内南</t>
  </si>
  <si>
    <t>泉州北</t>
  </si>
  <si>
    <t>泉州中</t>
  </si>
  <si>
    <t>泉州南</t>
  </si>
  <si>
    <t>豊能豊中</t>
  </si>
  <si>
    <t>豊能吹田</t>
  </si>
  <si>
    <t>三島高槻</t>
  </si>
  <si>
    <t>北河内枚方</t>
  </si>
  <si>
    <t>北河内寝屋川</t>
  </si>
  <si>
    <t>中河内東大阪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</si>
</sst>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217" fontId="12" fillId="0" borderId="14" xfId="0" applyNumberFormat="1" applyFont="1" applyFill="1" applyBorder="1" applyAlignment="1">
      <alignment horizontal="right" vertical="center"/>
    </xf>
    <xf numFmtId="217" fontId="12" fillId="0" borderId="15" xfId="0" applyNumberFormat="1" applyFont="1" applyFill="1" applyBorder="1" applyAlignment="1">
      <alignment horizontal="right" vertical="center"/>
    </xf>
    <xf numFmtId="217" fontId="49" fillId="0" borderId="14" xfId="0" applyNumberFormat="1" applyFont="1" applyFill="1" applyBorder="1" applyAlignment="1">
      <alignment horizontal="right" vertical="center"/>
    </xf>
    <xf numFmtId="217" fontId="49" fillId="0" borderId="1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 shrinkToFit="1"/>
    </xf>
    <xf numFmtId="217" fontId="49" fillId="0" borderId="16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217" fontId="49" fillId="0" borderId="17" xfId="0" applyNumberFormat="1" applyFont="1" applyFill="1" applyBorder="1" applyAlignment="1">
      <alignment horizontal="right" vertical="center"/>
    </xf>
    <xf numFmtId="217" fontId="49" fillId="0" borderId="18" xfId="0" applyNumberFormat="1" applyFont="1" applyFill="1" applyBorder="1" applyAlignment="1">
      <alignment horizontal="right" vertical="center"/>
    </xf>
    <xf numFmtId="217" fontId="12" fillId="0" borderId="18" xfId="0" applyNumberFormat="1" applyFont="1" applyFill="1" applyBorder="1" applyAlignment="1">
      <alignment horizontal="right" vertical="center"/>
    </xf>
    <xf numFmtId="0" fontId="10" fillId="34" borderId="19" xfId="0" applyFont="1" applyFill="1" applyBorder="1" applyAlignment="1">
      <alignment vertical="center" shrinkToFit="1"/>
    </xf>
    <xf numFmtId="217" fontId="50" fillId="34" borderId="20" xfId="0" applyNumberFormat="1" applyFont="1" applyFill="1" applyBorder="1" applyAlignment="1">
      <alignment horizontal="right" vertical="center" shrinkToFit="1"/>
    </xf>
    <xf numFmtId="217" fontId="50" fillId="34" borderId="21" xfId="0" applyNumberFormat="1" applyFont="1" applyFill="1" applyBorder="1" applyAlignment="1">
      <alignment horizontal="right" vertical="center" shrinkToFit="1"/>
    </xf>
    <xf numFmtId="217" fontId="50" fillId="34" borderId="22" xfId="0" applyNumberFormat="1" applyFont="1" applyFill="1" applyBorder="1" applyAlignment="1">
      <alignment horizontal="right" vertical="center" shrinkToFit="1"/>
    </xf>
    <xf numFmtId="217" fontId="50" fillId="34" borderId="23" xfId="0" applyNumberFormat="1" applyFont="1" applyFill="1" applyBorder="1" applyAlignment="1">
      <alignment horizontal="right" vertical="center" shrinkToFit="1"/>
    </xf>
    <xf numFmtId="217" fontId="50" fillId="34" borderId="24" xfId="0" applyNumberFormat="1" applyFont="1" applyFill="1" applyBorder="1" applyAlignment="1">
      <alignment horizontal="right" vertical="center" shrinkToFit="1"/>
    </xf>
    <xf numFmtId="217" fontId="50" fillId="34" borderId="25" xfId="0" applyNumberFormat="1" applyFont="1" applyFill="1" applyBorder="1" applyAlignment="1">
      <alignment horizontal="right" vertical="center" shrinkToFit="1"/>
    </xf>
    <xf numFmtId="217" fontId="49" fillId="9" borderId="16" xfId="0" applyNumberFormat="1" applyFont="1" applyFill="1" applyBorder="1" applyAlignment="1">
      <alignment horizontal="right" vertical="center"/>
    </xf>
    <xf numFmtId="217" fontId="49" fillId="9" borderId="17" xfId="0" applyNumberFormat="1" applyFont="1" applyFill="1" applyBorder="1" applyAlignment="1">
      <alignment horizontal="right" vertical="center"/>
    </xf>
    <xf numFmtId="217" fontId="49" fillId="9" borderId="26" xfId="0" applyNumberFormat="1" applyFont="1" applyFill="1" applyBorder="1" applyAlignment="1">
      <alignment horizontal="right" vertical="center"/>
    </xf>
    <xf numFmtId="217" fontId="49" fillId="9" borderId="27" xfId="0" applyNumberFormat="1" applyFont="1" applyFill="1" applyBorder="1" applyAlignment="1">
      <alignment horizontal="right" vertical="center"/>
    </xf>
    <xf numFmtId="217" fontId="49" fillId="9" borderId="28" xfId="0" applyNumberFormat="1" applyFont="1" applyFill="1" applyBorder="1" applyAlignment="1">
      <alignment horizontal="right" vertical="center"/>
    </xf>
    <xf numFmtId="217" fontId="12" fillId="9" borderId="28" xfId="0" applyNumberFormat="1" applyFont="1" applyFill="1" applyBorder="1" applyAlignment="1">
      <alignment horizontal="right" vertical="center"/>
    </xf>
    <xf numFmtId="217" fontId="12" fillId="9" borderId="27" xfId="0" applyNumberFormat="1" applyFont="1" applyFill="1" applyBorder="1" applyAlignment="1">
      <alignment horizontal="right" vertical="center"/>
    </xf>
    <xf numFmtId="217" fontId="49" fillId="34" borderId="28" xfId="0" applyNumberFormat="1" applyFont="1" applyFill="1" applyBorder="1" applyAlignment="1">
      <alignment horizontal="center" vertical="center"/>
    </xf>
    <xf numFmtId="217" fontId="49" fillId="34" borderId="27" xfId="0" applyNumberFormat="1" applyFont="1" applyFill="1" applyBorder="1" applyAlignment="1">
      <alignment horizontal="center" vertical="center"/>
    </xf>
    <xf numFmtId="217" fontId="49" fillId="34" borderId="14" xfId="0" applyNumberFormat="1" applyFont="1" applyFill="1" applyBorder="1" applyAlignment="1">
      <alignment horizontal="center" vertical="center"/>
    </xf>
    <xf numFmtId="217" fontId="49" fillId="34" borderId="18" xfId="0" applyNumberFormat="1" applyFont="1" applyFill="1" applyBorder="1" applyAlignment="1">
      <alignment horizontal="center" vertical="center"/>
    </xf>
    <xf numFmtId="217" fontId="49" fillId="34" borderId="15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/>
    </xf>
    <xf numFmtId="0" fontId="9" fillId="9" borderId="33" xfId="0" applyFont="1" applyFill="1" applyBorder="1" applyAlignment="1">
      <alignment horizontal="center" vertical="center" wrapText="1" shrinkToFit="1"/>
    </xf>
    <xf numFmtId="0" fontId="9" fillId="9" borderId="34" xfId="0" applyFont="1" applyFill="1" applyBorder="1" applyAlignment="1">
      <alignment horizontal="center" vertical="center" shrinkToFit="1"/>
    </xf>
    <xf numFmtId="0" fontId="49" fillId="9" borderId="35" xfId="0" applyFont="1" applyFill="1" applyBorder="1" applyAlignment="1">
      <alignment horizontal="center" vertical="center" wrapText="1" shrinkToFit="1"/>
    </xf>
    <xf numFmtId="0" fontId="49" fillId="9" borderId="36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right" vertical="center"/>
    </xf>
    <xf numFmtId="0" fontId="49" fillId="0" borderId="35" xfId="0" applyFont="1" applyFill="1" applyBorder="1" applyAlignment="1">
      <alignment horizontal="center" vertical="center" wrapText="1" shrinkToFit="1"/>
    </xf>
    <xf numFmtId="0" fontId="49" fillId="0" borderId="36" xfId="0" applyFont="1" applyFill="1" applyBorder="1" applyAlignment="1">
      <alignment horizontal="center" vertical="center" shrinkToFit="1"/>
    </xf>
    <xf numFmtId="0" fontId="9" fillId="35" borderId="23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 horizontal="center" vertical="center"/>
    </xf>
    <xf numFmtId="0" fontId="9" fillId="35" borderId="39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 shrinkToFit="1"/>
    </xf>
    <xf numFmtId="217" fontId="49" fillId="9" borderId="41" xfId="0" applyNumberFormat="1" applyFont="1" applyFill="1" applyBorder="1" applyAlignment="1">
      <alignment horizontal="right" vertical="center"/>
    </xf>
    <xf numFmtId="217" fontId="49" fillId="9" borderId="42" xfId="0" applyNumberFormat="1" applyFont="1" applyFill="1" applyBorder="1" applyAlignment="1">
      <alignment horizontal="right" vertical="center"/>
    </xf>
    <xf numFmtId="217" fontId="49" fillId="0" borderId="43" xfId="0" applyNumberFormat="1" applyFont="1" applyFill="1" applyBorder="1" applyAlignment="1">
      <alignment horizontal="right" vertical="center"/>
    </xf>
    <xf numFmtId="217" fontId="12" fillId="9" borderId="15" xfId="0" applyNumberFormat="1" applyFont="1" applyFill="1" applyBorder="1" applyAlignment="1">
      <alignment horizontal="right" vertical="center"/>
    </xf>
    <xf numFmtId="217" fontId="12" fillId="9" borderId="44" xfId="0" applyNumberFormat="1" applyFont="1" applyFill="1" applyBorder="1" applyAlignment="1">
      <alignment horizontal="right" vertical="center"/>
    </xf>
    <xf numFmtId="217" fontId="49" fillId="9" borderId="15" xfId="0" applyNumberFormat="1" applyFont="1" applyFill="1" applyBorder="1" applyAlignment="1">
      <alignment horizontal="right" vertical="center"/>
    </xf>
    <xf numFmtId="217" fontId="49" fillId="9" borderId="44" xfId="0" applyNumberFormat="1" applyFont="1" applyFill="1" applyBorder="1" applyAlignment="1">
      <alignment horizontal="right" vertical="center"/>
    </xf>
    <xf numFmtId="0" fontId="8" fillId="33" borderId="45" xfId="0" applyFont="1" applyFill="1" applyBorder="1" applyAlignment="1">
      <alignment vertical="center"/>
    </xf>
    <xf numFmtId="217" fontId="49" fillId="9" borderId="46" xfId="0" applyNumberFormat="1" applyFont="1" applyFill="1" applyBorder="1" applyAlignment="1">
      <alignment horizontal="right" vertical="center"/>
    </xf>
    <xf numFmtId="217" fontId="49" fillId="9" borderId="47" xfId="0" applyNumberFormat="1" applyFont="1" applyFill="1" applyBorder="1" applyAlignment="1">
      <alignment horizontal="right" vertical="center"/>
    </xf>
    <xf numFmtId="217" fontId="49" fillId="9" borderId="48" xfId="0" applyNumberFormat="1" applyFont="1" applyFill="1" applyBorder="1" applyAlignment="1">
      <alignment horizontal="right" vertical="center"/>
    </xf>
    <xf numFmtId="217" fontId="49" fillId="9" borderId="49" xfId="0" applyNumberFormat="1" applyFont="1" applyFill="1" applyBorder="1" applyAlignment="1">
      <alignment horizontal="right" vertical="center"/>
    </xf>
    <xf numFmtId="217" fontId="49" fillId="0" borderId="46" xfId="0" applyNumberFormat="1" applyFont="1" applyFill="1" applyBorder="1" applyAlignment="1">
      <alignment horizontal="right" vertical="center"/>
    </xf>
    <xf numFmtId="217" fontId="49" fillId="0" borderId="50" xfId="0" applyNumberFormat="1" applyFont="1" applyFill="1" applyBorder="1" applyAlignment="1">
      <alignment horizontal="right" vertical="center"/>
    </xf>
    <xf numFmtId="217" fontId="49" fillId="9" borderId="37" xfId="0" applyNumberFormat="1" applyFont="1" applyFill="1" applyBorder="1" applyAlignment="1">
      <alignment horizontal="right" vertical="center"/>
    </xf>
    <xf numFmtId="217" fontId="49" fillId="0" borderId="4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view="pageBreakPreview" zoomScale="70" zoomScaleNormal="75" zoomScaleSheetLayoutView="70" zoomScalePageLayoutView="0" workbookViewId="0" topLeftCell="A1">
      <pane xSplit="1" ySplit="6" topLeftCell="B7" activePane="bottomRight" state="frozen"/>
      <selection pane="topLeft" activeCell="F24" sqref="F24:Q24"/>
      <selection pane="topRight" activeCell="F24" sqref="F24:Q24"/>
      <selection pane="bottomLeft" activeCell="F24" sqref="F24:Q24"/>
      <selection pane="bottomRight" activeCell="F16" sqref="F16"/>
    </sheetView>
  </sheetViews>
  <sheetFormatPr defaultColWidth="9.00390625" defaultRowHeight="13.5"/>
  <cols>
    <col min="1" max="1" width="19.125" style="2" customWidth="1"/>
    <col min="2" max="2" width="14.50390625" style="2" bestFit="1" customWidth="1"/>
    <col min="3" max="3" width="17.00390625" style="2" bestFit="1" customWidth="1"/>
    <col min="4" max="4" width="8.625" style="2" bestFit="1" customWidth="1"/>
    <col min="5" max="5" width="12.625" style="2" bestFit="1" customWidth="1"/>
    <col min="6" max="6" width="11.125" style="2" bestFit="1" customWidth="1"/>
    <col min="7" max="7" width="14.50390625" style="2" bestFit="1" customWidth="1"/>
    <col min="8" max="8" width="8.625" style="2" bestFit="1" customWidth="1"/>
    <col min="9" max="9" width="12.625" style="2" bestFit="1" customWidth="1"/>
    <col min="10" max="10" width="11.125" style="2" bestFit="1" customWidth="1"/>
    <col min="11" max="11" width="14.50390625" style="2" bestFit="1" customWidth="1"/>
    <col min="12" max="12" width="8.625" style="2" bestFit="1" customWidth="1"/>
    <col min="13" max="13" width="12.625" style="2" bestFit="1" customWidth="1"/>
    <col min="14" max="14" width="11.125" style="2" bestFit="1" customWidth="1"/>
    <col min="15" max="15" width="14.50390625" style="2" bestFit="1" customWidth="1"/>
    <col min="16" max="16" width="8.625" style="2" bestFit="1" customWidth="1"/>
    <col min="17" max="17" width="12.625" style="2" bestFit="1" customWidth="1"/>
    <col min="18" max="16384" width="9.00390625" style="2" customWidth="1"/>
  </cols>
  <sheetData>
    <row r="1" spans="1:9" ht="35.25" customHeight="1">
      <c r="A1" s="21" t="s">
        <v>49</v>
      </c>
      <c r="F1" s="4"/>
      <c r="G1" s="1"/>
      <c r="H1" s="1"/>
      <c r="I1" s="1"/>
    </row>
    <row r="2" spans="1:9" ht="33" customHeight="1">
      <c r="A2" s="21" t="s">
        <v>54</v>
      </c>
      <c r="F2" s="4"/>
      <c r="G2" s="1"/>
      <c r="H2" s="1"/>
      <c r="I2" s="12"/>
    </row>
    <row r="3" spans="1:17" s="10" customFormat="1" ht="33.75" customHeight="1" thickBot="1">
      <c r="A3" s="8"/>
      <c r="B3" s="9"/>
      <c r="C3" s="61" t="s">
        <v>38</v>
      </c>
      <c r="D3" s="61"/>
      <c r="E3" s="61"/>
      <c r="J3" s="11"/>
      <c r="N3" s="61"/>
      <c r="O3" s="61"/>
      <c r="P3" s="61"/>
      <c r="Q3" s="61"/>
    </row>
    <row r="4" spans="1:17" s="10" customFormat="1" ht="36" customHeight="1" thickBot="1">
      <c r="A4" s="52" t="s">
        <v>46</v>
      </c>
      <c r="B4" s="55" t="s">
        <v>39</v>
      </c>
      <c r="C4" s="56"/>
      <c r="D4" s="56"/>
      <c r="E4" s="56"/>
      <c r="F4" s="64" t="s">
        <v>52</v>
      </c>
      <c r="G4" s="65"/>
      <c r="H4" s="65"/>
      <c r="I4" s="66"/>
      <c r="J4" s="64" t="s">
        <v>51</v>
      </c>
      <c r="K4" s="65"/>
      <c r="L4" s="65"/>
      <c r="M4" s="66"/>
      <c r="N4" s="64" t="s">
        <v>50</v>
      </c>
      <c r="O4" s="65"/>
      <c r="P4" s="65"/>
      <c r="Q4" s="67"/>
    </row>
    <row r="5" spans="1:17" s="10" customFormat="1" ht="52.5" customHeight="1" thickBot="1">
      <c r="A5" s="53"/>
      <c r="B5" s="57" t="s">
        <v>56</v>
      </c>
      <c r="C5" s="58"/>
      <c r="D5" s="59" t="s">
        <v>57</v>
      </c>
      <c r="E5" s="60"/>
      <c r="F5" s="57" t="s">
        <v>56</v>
      </c>
      <c r="G5" s="58"/>
      <c r="H5" s="62" t="s">
        <v>57</v>
      </c>
      <c r="I5" s="63"/>
      <c r="J5" s="57" t="s">
        <v>56</v>
      </c>
      <c r="K5" s="58"/>
      <c r="L5" s="62" t="s">
        <v>57</v>
      </c>
      <c r="M5" s="63"/>
      <c r="N5" s="57" t="s">
        <v>56</v>
      </c>
      <c r="O5" s="58"/>
      <c r="P5" s="62" t="s">
        <v>57</v>
      </c>
      <c r="Q5" s="68"/>
    </row>
    <row r="6" spans="1:17" ht="36" customHeight="1" thickBot="1">
      <c r="A6" s="54"/>
      <c r="B6" s="48" t="s">
        <v>47</v>
      </c>
      <c r="C6" s="49" t="s">
        <v>48</v>
      </c>
      <c r="D6" s="48" t="s">
        <v>47</v>
      </c>
      <c r="E6" s="49" t="s">
        <v>48</v>
      </c>
      <c r="F6" s="50" t="s">
        <v>47</v>
      </c>
      <c r="G6" s="49" t="s">
        <v>48</v>
      </c>
      <c r="H6" s="46" t="s">
        <v>47</v>
      </c>
      <c r="I6" s="51" t="s">
        <v>48</v>
      </c>
      <c r="J6" s="50" t="s">
        <v>47</v>
      </c>
      <c r="K6" s="49" t="s">
        <v>48</v>
      </c>
      <c r="L6" s="46" t="s">
        <v>47</v>
      </c>
      <c r="M6" s="51" t="s">
        <v>48</v>
      </c>
      <c r="N6" s="50" t="s">
        <v>47</v>
      </c>
      <c r="O6" s="49" t="s">
        <v>48</v>
      </c>
      <c r="P6" s="46" t="s">
        <v>47</v>
      </c>
      <c r="Q6" s="47" t="s">
        <v>48</v>
      </c>
    </row>
    <row r="7" spans="1:18" s="22" customFormat="1" ht="22.5" customHeight="1">
      <c r="A7" s="6" t="s">
        <v>37</v>
      </c>
      <c r="B7" s="34">
        <v>261</v>
      </c>
      <c r="C7" s="35">
        <v>4311</v>
      </c>
      <c r="D7" s="20">
        <v>252</v>
      </c>
      <c r="E7" s="24">
        <v>3321</v>
      </c>
      <c r="F7" s="41" t="s">
        <v>55</v>
      </c>
      <c r="G7" s="42" t="s">
        <v>55</v>
      </c>
      <c r="H7" s="43" t="s">
        <v>55</v>
      </c>
      <c r="I7" s="44" t="s">
        <v>55</v>
      </c>
      <c r="J7" s="41" t="s">
        <v>55</v>
      </c>
      <c r="K7" s="42" t="s">
        <v>55</v>
      </c>
      <c r="L7" s="43" t="s">
        <v>55</v>
      </c>
      <c r="M7" s="44" t="s">
        <v>55</v>
      </c>
      <c r="N7" s="41" t="s">
        <v>55</v>
      </c>
      <c r="O7" s="42" t="s">
        <v>55</v>
      </c>
      <c r="P7" s="43" t="s">
        <v>55</v>
      </c>
      <c r="Q7" s="45" t="s">
        <v>55</v>
      </c>
      <c r="R7" s="23"/>
    </row>
    <row r="8" spans="1:18" s="3" customFormat="1" ht="22.5" customHeight="1">
      <c r="A8" s="13" t="s">
        <v>58</v>
      </c>
      <c r="B8" s="34">
        <v>36</v>
      </c>
      <c r="C8" s="36">
        <v>663</v>
      </c>
      <c r="D8" s="34">
        <v>32</v>
      </c>
      <c r="E8" s="36">
        <v>490</v>
      </c>
      <c r="F8" s="39">
        <v>5</v>
      </c>
      <c r="G8" s="72">
        <v>100</v>
      </c>
      <c r="H8" s="15">
        <v>8</v>
      </c>
      <c r="I8" s="26">
        <v>119</v>
      </c>
      <c r="J8" s="39">
        <v>25</v>
      </c>
      <c r="K8" s="40">
        <v>502</v>
      </c>
      <c r="L8" s="15">
        <v>14</v>
      </c>
      <c r="M8" s="26">
        <v>250</v>
      </c>
      <c r="N8" s="73">
        <v>6</v>
      </c>
      <c r="O8" s="72">
        <v>61</v>
      </c>
      <c r="P8" s="15">
        <v>10</v>
      </c>
      <c r="Q8" s="16">
        <v>121</v>
      </c>
      <c r="R8" s="5"/>
    </row>
    <row r="9" spans="1:18" s="3" customFormat="1" ht="22.5" customHeight="1">
      <c r="A9" s="13" t="s">
        <v>68</v>
      </c>
      <c r="B9" s="34">
        <v>73</v>
      </c>
      <c r="C9" s="37">
        <v>1045</v>
      </c>
      <c r="D9" s="34">
        <v>27</v>
      </c>
      <c r="E9" s="36">
        <v>393</v>
      </c>
      <c r="F9" s="38">
        <v>2</v>
      </c>
      <c r="G9" s="37">
        <v>40</v>
      </c>
      <c r="H9" s="17">
        <v>6</v>
      </c>
      <c r="I9" s="25">
        <v>118</v>
      </c>
      <c r="J9" s="38">
        <v>11</v>
      </c>
      <c r="K9" s="37">
        <v>240</v>
      </c>
      <c r="L9" s="17">
        <v>7</v>
      </c>
      <c r="M9" s="25">
        <v>118</v>
      </c>
      <c r="N9" s="38">
        <v>60</v>
      </c>
      <c r="O9" s="37">
        <v>765</v>
      </c>
      <c r="P9" s="17">
        <v>14</v>
      </c>
      <c r="Q9" s="18">
        <v>157</v>
      </c>
      <c r="R9" s="5"/>
    </row>
    <row r="10" spans="1:18" s="3" customFormat="1" ht="22.5" customHeight="1">
      <c r="A10" s="13" t="s">
        <v>69</v>
      </c>
      <c r="B10" s="34">
        <v>48</v>
      </c>
      <c r="C10" s="37">
        <v>713</v>
      </c>
      <c r="D10" s="34">
        <v>32</v>
      </c>
      <c r="E10" s="36">
        <v>506</v>
      </c>
      <c r="F10" s="39">
        <v>3</v>
      </c>
      <c r="G10" s="40">
        <v>45</v>
      </c>
      <c r="H10" s="15">
        <v>7</v>
      </c>
      <c r="I10" s="26">
        <v>111</v>
      </c>
      <c r="J10" s="39">
        <v>20</v>
      </c>
      <c r="K10" s="40">
        <v>301</v>
      </c>
      <c r="L10" s="15">
        <v>10</v>
      </c>
      <c r="M10" s="26">
        <v>171</v>
      </c>
      <c r="N10" s="39">
        <v>25</v>
      </c>
      <c r="O10" s="40">
        <v>367</v>
      </c>
      <c r="P10" s="15">
        <v>15</v>
      </c>
      <c r="Q10" s="16">
        <v>224</v>
      </c>
      <c r="R10" s="5"/>
    </row>
    <row r="11" spans="1:17" s="3" customFormat="1" ht="22.5" customHeight="1">
      <c r="A11" s="13" t="s">
        <v>59</v>
      </c>
      <c r="B11" s="34">
        <v>15</v>
      </c>
      <c r="C11" s="37">
        <v>296</v>
      </c>
      <c r="D11" s="34">
        <v>23</v>
      </c>
      <c r="E11" s="37">
        <v>261</v>
      </c>
      <c r="F11" s="38">
        <v>4</v>
      </c>
      <c r="G11" s="74">
        <v>88</v>
      </c>
      <c r="H11" s="20">
        <v>4</v>
      </c>
      <c r="I11" s="25">
        <v>29</v>
      </c>
      <c r="J11" s="38">
        <v>8</v>
      </c>
      <c r="K11" s="37">
        <v>144</v>
      </c>
      <c r="L11" s="20">
        <v>10</v>
      </c>
      <c r="M11" s="25">
        <v>132</v>
      </c>
      <c r="N11" s="75">
        <v>3</v>
      </c>
      <c r="O11" s="74">
        <v>64</v>
      </c>
      <c r="P11" s="20">
        <v>9</v>
      </c>
      <c r="Q11" s="18">
        <v>100</v>
      </c>
    </row>
    <row r="12" spans="1:17" s="3" customFormat="1" ht="22.5" customHeight="1">
      <c r="A12" s="13" t="s">
        <v>70</v>
      </c>
      <c r="B12" s="34">
        <v>55</v>
      </c>
      <c r="C12" s="37">
        <v>962</v>
      </c>
      <c r="D12" s="34">
        <v>39</v>
      </c>
      <c r="E12" s="36">
        <v>444</v>
      </c>
      <c r="F12" s="39">
        <v>6</v>
      </c>
      <c r="G12" s="40">
        <v>98</v>
      </c>
      <c r="H12" s="15">
        <v>11</v>
      </c>
      <c r="I12" s="26">
        <v>126</v>
      </c>
      <c r="J12" s="39">
        <v>36</v>
      </c>
      <c r="K12" s="40">
        <v>669</v>
      </c>
      <c r="L12" s="15">
        <v>15</v>
      </c>
      <c r="M12" s="26">
        <v>210</v>
      </c>
      <c r="N12" s="39">
        <v>13</v>
      </c>
      <c r="O12" s="40">
        <v>195</v>
      </c>
      <c r="P12" s="15">
        <v>13</v>
      </c>
      <c r="Q12" s="16">
        <v>108</v>
      </c>
    </row>
    <row r="13" spans="1:17" s="3" customFormat="1" ht="22.5" customHeight="1">
      <c r="A13" s="13" t="s">
        <v>71</v>
      </c>
      <c r="B13" s="34">
        <v>50</v>
      </c>
      <c r="C13" s="37">
        <v>1120</v>
      </c>
      <c r="D13" s="34">
        <v>16</v>
      </c>
      <c r="E13" s="36">
        <v>193</v>
      </c>
      <c r="F13" s="38">
        <v>4</v>
      </c>
      <c r="G13" s="37">
        <v>90</v>
      </c>
      <c r="H13" s="17">
        <v>7</v>
      </c>
      <c r="I13" s="25">
        <v>47</v>
      </c>
      <c r="J13" s="38">
        <v>4</v>
      </c>
      <c r="K13" s="37">
        <v>130</v>
      </c>
      <c r="L13" s="17">
        <v>3</v>
      </c>
      <c r="M13" s="25">
        <v>55</v>
      </c>
      <c r="N13" s="38">
        <v>42</v>
      </c>
      <c r="O13" s="37">
        <v>900</v>
      </c>
      <c r="P13" s="17">
        <v>6</v>
      </c>
      <c r="Q13" s="18">
        <v>91</v>
      </c>
    </row>
    <row r="14" spans="1:17" s="3" customFormat="1" ht="22.5" customHeight="1">
      <c r="A14" s="13" t="s">
        <v>72</v>
      </c>
      <c r="B14" s="34">
        <v>22</v>
      </c>
      <c r="C14" s="37">
        <v>280</v>
      </c>
      <c r="D14" s="34">
        <v>24</v>
      </c>
      <c r="E14" s="36">
        <v>258</v>
      </c>
      <c r="F14" s="38">
        <v>4</v>
      </c>
      <c r="G14" s="37">
        <v>48</v>
      </c>
      <c r="H14" s="17">
        <v>2</v>
      </c>
      <c r="I14" s="25">
        <v>46</v>
      </c>
      <c r="J14" s="38">
        <v>5</v>
      </c>
      <c r="K14" s="37">
        <v>89</v>
      </c>
      <c r="L14" s="17">
        <v>2</v>
      </c>
      <c r="M14" s="25">
        <v>34</v>
      </c>
      <c r="N14" s="38">
        <v>13</v>
      </c>
      <c r="O14" s="37">
        <v>143</v>
      </c>
      <c r="P14" s="17">
        <v>20</v>
      </c>
      <c r="Q14" s="18">
        <v>178</v>
      </c>
    </row>
    <row r="15" spans="1:17" s="3" customFormat="1" ht="22.5" customHeight="1">
      <c r="A15" s="13" t="s">
        <v>60</v>
      </c>
      <c r="B15" s="34">
        <v>29</v>
      </c>
      <c r="C15" s="37">
        <v>511</v>
      </c>
      <c r="D15" s="34">
        <v>31</v>
      </c>
      <c r="E15" s="37">
        <v>537</v>
      </c>
      <c r="F15" s="38">
        <v>6</v>
      </c>
      <c r="G15" s="74">
        <v>119</v>
      </c>
      <c r="H15" s="20">
        <v>5</v>
      </c>
      <c r="I15" s="25">
        <v>79</v>
      </c>
      <c r="J15" s="38">
        <v>11</v>
      </c>
      <c r="K15" s="37">
        <v>242</v>
      </c>
      <c r="L15" s="20">
        <v>13</v>
      </c>
      <c r="M15" s="25">
        <v>249</v>
      </c>
      <c r="N15" s="75">
        <v>12</v>
      </c>
      <c r="O15" s="74">
        <v>150</v>
      </c>
      <c r="P15" s="20">
        <v>13</v>
      </c>
      <c r="Q15" s="18">
        <v>209</v>
      </c>
    </row>
    <row r="16" spans="1:17" s="3" customFormat="1" ht="22.5" customHeight="1">
      <c r="A16" s="13" t="s">
        <v>61</v>
      </c>
      <c r="B16" s="34">
        <v>21</v>
      </c>
      <c r="C16" s="37">
        <v>286</v>
      </c>
      <c r="D16" s="34">
        <v>10</v>
      </c>
      <c r="E16" s="37">
        <v>138</v>
      </c>
      <c r="F16" s="38">
        <v>10</v>
      </c>
      <c r="G16" s="74">
        <v>108</v>
      </c>
      <c r="H16" s="20">
        <v>3</v>
      </c>
      <c r="I16" s="25">
        <v>46</v>
      </c>
      <c r="J16" s="38">
        <v>6</v>
      </c>
      <c r="K16" s="37">
        <v>103</v>
      </c>
      <c r="L16" s="20">
        <v>3</v>
      </c>
      <c r="M16" s="25">
        <v>49</v>
      </c>
      <c r="N16" s="75">
        <v>5</v>
      </c>
      <c r="O16" s="74">
        <v>75</v>
      </c>
      <c r="P16" s="20">
        <v>4</v>
      </c>
      <c r="Q16" s="18">
        <v>43</v>
      </c>
    </row>
    <row r="17" spans="1:17" s="3" customFormat="1" ht="22.5" customHeight="1">
      <c r="A17" s="13" t="s">
        <v>62</v>
      </c>
      <c r="B17" s="34">
        <v>35</v>
      </c>
      <c r="C17" s="37">
        <v>355</v>
      </c>
      <c r="D17" s="34">
        <v>31</v>
      </c>
      <c r="E17" s="37">
        <v>284</v>
      </c>
      <c r="F17" s="38">
        <v>8</v>
      </c>
      <c r="G17" s="74">
        <v>70</v>
      </c>
      <c r="H17" s="20">
        <v>5</v>
      </c>
      <c r="I17" s="25">
        <v>84</v>
      </c>
      <c r="J17" s="38">
        <v>14</v>
      </c>
      <c r="K17" s="37">
        <v>152</v>
      </c>
      <c r="L17" s="20">
        <v>5</v>
      </c>
      <c r="M17" s="25">
        <v>33</v>
      </c>
      <c r="N17" s="75">
        <v>13</v>
      </c>
      <c r="O17" s="74">
        <v>133</v>
      </c>
      <c r="P17" s="20">
        <v>21</v>
      </c>
      <c r="Q17" s="18">
        <v>167</v>
      </c>
    </row>
    <row r="18" spans="1:17" s="3" customFormat="1" ht="22.5" customHeight="1">
      <c r="A18" s="13" t="s">
        <v>73</v>
      </c>
      <c r="B18" s="34">
        <v>111</v>
      </c>
      <c r="C18" s="37">
        <v>1383</v>
      </c>
      <c r="D18" s="34">
        <v>111</v>
      </c>
      <c r="E18" s="36">
        <v>1287</v>
      </c>
      <c r="F18" s="39">
        <v>12</v>
      </c>
      <c r="G18" s="40">
        <v>216</v>
      </c>
      <c r="H18" s="15">
        <v>15</v>
      </c>
      <c r="I18" s="26">
        <v>172</v>
      </c>
      <c r="J18" s="39">
        <v>15</v>
      </c>
      <c r="K18" s="40">
        <v>243</v>
      </c>
      <c r="L18" s="15">
        <v>22</v>
      </c>
      <c r="M18" s="26">
        <v>257</v>
      </c>
      <c r="N18" s="39">
        <v>84</v>
      </c>
      <c r="O18" s="40">
        <v>924</v>
      </c>
      <c r="P18" s="15">
        <v>74</v>
      </c>
      <c r="Q18" s="16">
        <v>858</v>
      </c>
    </row>
    <row r="19" spans="1:17" s="3" customFormat="1" ht="22.5" customHeight="1">
      <c r="A19" s="13" t="s">
        <v>63</v>
      </c>
      <c r="B19" s="34">
        <v>30</v>
      </c>
      <c r="C19" s="37">
        <v>615</v>
      </c>
      <c r="D19" s="34">
        <v>15</v>
      </c>
      <c r="E19" s="37">
        <v>224</v>
      </c>
      <c r="F19" s="38">
        <v>8</v>
      </c>
      <c r="G19" s="74">
        <v>162</v>
      </c>
      <c r="H19" s="20">
        <v>3</v>
      </c>
      <c r="I19" s="25">
        <v>52</v>
      </c>
      <c r="J19" s="38">
        <v>15</v>
      </c>
      <c r="K19" s="37">
        <v>314</v>
      </c>
      <c r="L19" s="20">
        <v>5</v>
      </c>
      <c r="M19" s="25">
        <v>73</v>
      </c>
      <c r="N19" s="75">
        <v>7</v>
      </c>
      <c r="O19" s="74">
        <v>139</v>
      </c>
      <c r="P19" s="20">
        <v>7</v>
      </c>
      <c r="Q19" s="18">
        <v>99</v>
      </c>
    </row>
    <row r="20" spans="1:17" s="3" customFormat="1" ht="22.5" customHeight="1">
      <c r="A20" s="13" t="s">
        <v>64</v>
      </c>
      <c r="B20" s="34">
        <v>59</v>
      </c>
      <c r="C20" s="37">
        <v>1182</v>
      </c>
      <c r="D20" s="34">
        <v>64.4</v>
      </c>
      <c r="E20" s="37">
        <v>944</v>
      </c>
      <c r="F20" s="38">
        <v>12</v>
      </c>
      <c r="G20" s="74">
        <v>219</v>
      </c>
      <c r="H20" s="20">
        <v>7</v>
      </c>
      <c r="I20" s="25">
        <v>126</v>
      </c>
      <c r="J20" s="38">
        <v>33</v>
      </c>
      <c r="K20" s="37">
        <v>675</v>
      </c>
      <c r="L20" s="20">
        <v>34</v>
      </c>
      <c r="M20" s="25">
        <v>605</v>
      </c>
      <c r="N20" s="75">
        <v>14</v>
      </c>
      <c r="O20" s="74">
        <v>288</v>
      </c>
      <c r="P20" s="20">
        <v>23.4</v>
      </c>
      <c r="Q20" s="18">
        <v>213</v>
      </c>
    </row>
    <row r="21" spans="1:17" s="3" customFormat="1" ht="22.5" customHeight="1">
      <c r="A21" s="13" t="s">
        <v>0</v>
      </c>
      <c r="B21" s="34">
        <v>136</v>
      </c>
      <c r="C21" s="37">
        <v>2344</v>
      </c>
      <c r="D21" s="34">
        <v>120</v>
      </c>
      <c r="E21" s="36">
        <v>2138</v>
      </c>
      <c r="F21" s="38">
        <v>27</v>
      </c>
      <c r="G21" s="37">
        <v>498</v>
      </c>
      <c r="H21" s="17">
        <v>28</v>
      </c>
      <c r="I21" s="25">
        <v>413</v>
      </c>
      <c r="J21" s="38">
        <v>101</v>
      </c>
      <c r="K21" s="37">
        <v>1760</v>
      </c>
      <c r="L21" s="17">
        <v>51</v>
      </c>
      <c r="M21" s="25">
        <v>981</v>
      </c>
      <c r="N21" s="38">
        <v>8</v>
      </c>
      <c r="O21" s="37">
        <v>86</v>
      </c>
      <c r="P21" s="17">
        <v>41</v>
      </c>
      <c r="Q21" s="18">
        <v>744</v>
      </c>
    </row>
    <row r="22" spans="1:17" s="3" customFormat="1" ht="22.5" customHeight="1">
      <c r="A22" s="13" t="s">
        <v>65</v>
      </c>
      <c r="B22" s="34">
        <v>65</v>
      </c>
      <c r="C22" s="37">
        <v>807</v>
      </c>
      <c r="D22" s="34">
        <v>45</v>
      </c>
      <c r="E22" s="37">
        <v>630</v>
      </c>
      <c r="F22" s="38">
        <v>8</v>
      </c>
      <c r="G22" s="74">
        <v>138</v>
      </c>
      <c r="H22" s="20">
        <v>7</v>
      </c>
      <c r="I22" s="25">
        <v>110</v>
      </c>
      <c r="J22" s="38">
        <v>48</v>
      </c>
      <c r="K22" s="37">
        <v>545</v>
      </c>
      <c r="L22" s="20">
        <v>12</v>
      </c>
      <c r="M22" s="25">
        <v>168</v>
      </c>
      <c r="N22" s="75">
        <v>9</v>
      </c>
      <c r="O22" s="74">
        <v>124</v>
      </c>
      <c r="P22" s="20">
        <v>26</v>
      </c>
      <c r="Q22" s="18">
        <v>352</v>
      </c>
    </row>
    <row r="23" spans="1:17" s="3" customFormat="1" ht="22.5" customHeight="1">
      <c r="A23" s="13" t="s">
        <v>66</v>
      </c>
      <c r="B23" s="34">
        <v>58</v>
      </c>
      <c r="C23" s="37">
        <v>1135</v>
      </c>
      <c r="D23" s="34">
        <v>19</v>
      </c>
      <c r="E23" s="37">
        <v>332</v>
      </c>
      <c r="F23" s="38">
        <v>7</v>
      </c>
      <c r="G23" s="74">
        <v>140</v>
      </c>
      <c r="H23" s="20">
        <v>2</v>
      </c>
      <c r="I23" s="25">
        <v>39</v>
      </c>
      <c r="J23" s="38">
        <v>27</v>
      </c>
      <c r="K23" s="37">
        <v>539</v>
      </c>
      <c r="L23" s="20">
        <v>15</v>
      </c>
      <c r="M23" s="25">
        <v>260</v>
      </c>
      <c r="N23" s="75">
        <v>24</v>
      </c>
      <c r="O23" s="74">
        <v>456</v>
      </c>
      <c r="P23" s="20">
        <v>2</v>
      </c>
      <c r="Q23" s="18">
        <v>33</v>
      </c>
    </row>
    <row r="24" spans="1:17" s="3" customFormat="1" ht="22.5" customHeight="1" thickBot="1">
      <c r="A24" s="76" t="s">
        <v>67</v>
      </c>
      <c r="B24" s="69">
        <v>41</v>
      </c>
      <c r="C24" s="70">
        <v>810</v>
      </c>
      <c r="D24" s="77">
        <v>15</v>
      </c>
      <c r="E24" s="78">
        <v>175</v>
      </c>
      <c r="F24" s="79">
        <v>11</v>
      </c>
      <c r="G24" s="80">
        <v>220</v>
      </c>
      <c r="H24" s="81">
        <v>3</v>
      </c>
      <c r="I24" s="82">
        <v>15</v>
      </c>
      <c r="J24" s="79">
        <v>15</v>
      </c>
      <c r="K24" s="78">
        <v>297</v>
      </c>
      <c r="L24" s="81">
        <v>8</v>
      </c>
      <c r="M24" s="82">
        <v>115</v>
      </c>
      <c r="N24" s="83">
        <v>15</v>
      </c>
      <c r="O24" s="80">
        <v>293</v>
      </c>
      <c r="P24" s="84">
        <v>4</v>
      </c>
      <c r="Q24" s="71">
        <v>45</v>
      </c>
    </row>
    <row r="25" spans="1:17" s="19" customFormat="1" ht="42.75" customHeight="1" thickBot="1">
      <c r="A25" s="27" t="s">
        <v>36</v>
      </c>
      <c r="B25" s="28">
        <f>SUM(B7:B24)</f>
        <v>1145</v>
      </c>
      <c r="C25" s="29">
        <f>SUM(C7:C24)</f>
        <v>18818</v>
      </c>
      <c r="D25" s="30">
        <f>SUM(D7:D24)</f>
        <v>906.4</v>
      </c>
      <c r="E25" s="29">
        <f>SUM(E7:E24)</f>
        <v>12555</v>
      </c>
      <c r="F25" s="31">
        <f>SUM(F7:F24)</f>
        <v>137</v>
      </c>
      <c r="G25" s="29">
        <f>SUM(G7:G24)</f>
        <v>2399</v>
      </c>
      <c r="H25" s="30">
        <f>SUM(H7:H24)</f>
        <v>123</v>
      </c>
      <c r="I25" s="32">
        <f>SUM(I7:I24)</f>
        <v>1732</v>
      </c>
      <c r="J25" s="31">
        <f>SUM(J7:J24)</f>
        <v>394</v>
      </c>
      <c r="K25" s="29">
        <f>SUM(K7:K24)</f>
        <v>6945</v>
      </c>
      <c r="L25" s="30">
        <f>SUM(L7:L24)</f>
        <v>229</v>
      </c>
      <c r="M25" s="32">
        <f>SUM(M7:M24)</f>
        <v>3760</v>
      </c>
      <c r="N25" s="31">
        <f>SUM(N7:N24)</f>
        <v>353</v>
      </c>
      <c r="O25" s="29">
        <f>SUM(O7:O24)</f>
        <v>5163</v>
      </c>
      <c r="P25" s="30">
        <f>SUM(P7:P24)</f>
        <v>302.4</v>
      </c>
      <c r="Q25" s="33">
        <f>SUM(Q7:Q24)</f>
        <v>3742</v>
      </c>
    </row>
    <row r="26" ht="23.25" customHeight="1">
      <c r="A26" s="7"/>
    </row>
  </sheetData>
  <sheetProtection/>
  <mergeCells count="15">
    <mergeCell ref="H5:I5"/>
    <mergeCell ref="J5:K5"/>
    <mergeCell ref="L5:M5"/>
    <mergeCell ref="N5:O5"/>
    <mergeCell ref="P5:Q5"/>
    <mergeCell ref="C3:E3"/>
    <mergeCell ref="N3:Q3"/>
    <mergeCell ref="A4:A6"/>
    <mergeCell ref="B4:E4"/>
    <mergeCell ref="F4:I4"/>
    <mergeCell ref="J4:M4"/>
    <mergeCell ref="N4:Q4"/>
    <mergeCell ref="B5:C5"/>
    <mergeCell ref="D5:E5"/>
    <mergeCell ref="F5:G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view="pageBreakPreview" zoomScale="70" zoomScaleNormal="75" zoomScaleSheetLayoutView="70" zoomScalePageLayoutView="0" workbookViewId="0" topLeftCell="A1">
      <pane xSplit="1" ySplit="6" topLeftCell="B7" activePane="bottomRight" state="frozen"/>
      <selection pane="topLeft" activeCell="F24" sqref="F24:Q24"/>
      <selection pane="topRight" activeCell="F24" sqref="F24:Q24"/>
      <selection pane="bottomLeft" activeCell="F24" sqref="F24:Q24"/>
      <selection pane="bottomRight" activeCell="A51" sqref="A51:IV51"/>
    </sheetView>
  </sheetViews>
  <sheetFormatPr defaultColWidth="9.00390625" defaultRowHeight="13.5"/>
  <cols>
    <col min="1" max="1" width="19.125" style="2" customWidth="1"/>
    <col min="2" max="2" width="14.50390625" style="2" bestFit="1" customWidth="1"/>
    <col min="3" max="3" width="17.00390625" style="2" bestFit="1" customWidth="1"/>
    <col min="4" max="4" width="8.625" style="2" bestFit="1" customWidth="1"/>
    <col min="5" max="5" width="12.625" style="2" bestFit="1" customWidth="1"/>
    <col min="6" max="6" width="11.125" style="2" bestFit="1" customWidth="1"/>
    <col min="7" max="7" width="14.50390625" style="2" bestFit="1" customWidth="1"/>
    <col min="8" max="8" width="8.625" style="2" bestFit="1" customWidth="1"/>
    <col min="9" max="9" width="12.625" style="2" bestFit="1" customWidth="1"/>
    <col min="10" max="10" width="11.125" style="2" bestFit="1" customWidth="1"/>
    <col min="11" max="11" width="14.50390625" style="2" bestFit="1" customWidth="1"/>
    <col min="12" max="12" width="8.625" style="2" bestFit="1" customWidth="1"/>
    <col min="13" max="13" width="12.625" style="2" bestFit="1" customWidth="1"/>
    <col min="14" max="14" width="11.125" style="2" bestFit="1" customWidth="1"/>
    <col min="15" max="15" width="14.50390625" style="2" bestFit="1" customWidth="1"/>
    <col min="16" max="16" width="8.625" style="2" bestFit="1" customWidth="1"/>
    <col min="17" max="17" width="12.625" style="2" bestFit="1" customWidth="1"/>
    <col min="18" max="16384" width="9.00390625" style="2" customWidth="1"/>
  </cols>
  <sheetData>
    <row r="1" spans="1:9" ht="35.25" customHeight="1">
      <c r="A1" s="21" t="s">
        <v>49</v>
      </c>
      <c r="F1" s="4"/>
      <c r="G1" s="1"/>
      <c r="H1" s="1"/>
      <c r="I1" s="1"/>
    </row>
    <row r="2" spans="1:9" ht="33" customHeight="1">
      <c r="A2" s="21" t="s">
        <v>54</v>
      </c>
      <c r="F2" s="4"/>
      <c r="G2" s="1"/>
      <c r="H2" s="1"/>
      <c r="I2" s="12"/>
    </row>
    <row r="3" spans="1:17" s="10" customFormat="1" ht="33.75" customHeight="1" thickBot="1">
      <c r="A3" s="8"/>
      <c r="B3" s="9"/>
      <c r="C3" s="61" t="s">
        <v>53</v>
      </c>
      <c r="D3" s="61"/>
      <c r="E3" s="61"/>
      <c r="J3" s="11"/>
      <c r="N3" s="61"/>
      <c r="O3" s="61"/>
      <c r="P3" s="61"/>
      <c r="Q3" s="61"/>
    </row>
    <row r="4" spans="1:17" s="10" customFormat="1" ht="36" customHeight="1" thickBot="1">
      <c r="A4" s="52" t="s">
        <v>46</v>
      </c>
      <c r="B4" s="55" t="s">
        <v>39</v>
      </c>
      <c r="C4" s="56"/>
      <c r="D4" s="56"/>
      <c r="E4" s="56"/>
      <c r="F4" s="64" t="s">
        <v>52</v>
      </c>
      <c r="G4" s="65"/>
      <c r="H4" s="65"/>
      <c r="I4" s="66"/>
      <c r="J4" s="64" t="s">
        <v>51</v>
      </c>
      <c r="K4" s="65"/>
      <c r="L4" s="65"/>
      <c r="M4" s="66"/>
      <c r="N4" s="64" t="s">
        <v>50</v>
      </c>
      <c r="O4" s="65"/>
      <c r="P4" s="65"/>
      <c r="Q4" s="67"/>
    </row>
    <row r="5" spans="1:17" s="10" customFormat="1" ht="52.5" customHeight="1" thickBot="1">
      <c r="A5" s="53"/>
      <c r="B5" s="57" t="s">
        <v>56</v>
      </c>
      <c r="C5" s="58"/>
      <c r="D5" s="59" t="s">
        <v>57</v>
      </c>
      <c r="E5" s="60"/>
      <c r="F5" s="57" t="s">
        <v>56</v>
      </c>
      <c r="G5" s="58"/>
      <c r="H5" s="62" t="s">
        <v>57</v>
      </c>
      <c r="I5" s="63"/>
      <c r="J5" s="57" t="s">
        <v>56</v>
      </c>
      <c r="K5" s="58"/>
      <c r="L5" s="62" t="s">
        <v>57</v>
      </c>
      <c r="M5" s="63"/>
      <c r="N5" s="57" t="s">
        <v>56</v>
      </c>
      <c r="O5" s="58"/>
      <c r="P5" s="62" t="s">
        <v>57</v>
      </c>
      <c r="Q5" s="68"/>
    </row>
    <row r="6" spans="1:17" ht="36" customHeight="1" thickBot="1">
      <c r="A6" s="54"/>
      <c r="B6" s="48" t="s">
        <v>47</v>
      </c>
      <c r="C6" s="49" t="s">
        <v>48</v>
      </c>
      <c r="D6" s="48" t="s">
        <v>47</v>
      </c>
      <c r="E6" s="49" t="s">
        <v>48</v>
      </c>
      <c r="F6" s="50" t="s">
        <v>47</v>
      </c>
      <c r="G6" s="49" t="s">
        <v>48</v>
      </c>
      <c r="H6" s="46" t="s">
        <v>47</v>
      </c>
      <c r="I6" s="51" t="s">
        <v>48</v>
      </c>
      <c r="J6" s="50" t="s">
        <v>47</v>
      </c>
      <c r="K6" s="49" t="s">
        <v>48</v>
      </c>
      <c r="L6" s="46" t="s">
        <v>47</v>
      </c>
      <c r="M6" s="51" t="s">
        <v>48</v>
      </c>
      <c r="N6" s="50" t="s">
        <v>47</v>
      </c>
      <c r="O6" s="49" t="s">
        <v>48</v>
      </c>
      <c r="P6" s="46" t="s">
        <v>47</v>
      </c>
      <c r="Q6" s="47" t="s">
        <v>48</v>
      </c>
    </row>
    <row r="7" spans="1:18" s="22" customFormat="1" ht="22.5" customHeight="1">
      <c r="A7" s="6" t="s">
        <v>37</v>
      </c>
      <c r="B7" s="34">
        <v>261</v>
      </c>
      <c r="C7" s="35">
        <v>4311</v>
      </c>
      <c r="D7" s="20">
        <v>252</v>
      </c>
      <c r="E7" s="24">
        <v>3321</v>
      </c>
      <c r="F7" s="41" t="s">
        <v>55</v>
      </c>
      <c r="G7" s="42" t="s">
        <v>55</v>
      </c>
      <c r="H7" s="43" t="s">
        <v>55</v>
      </c>
      <c r="I7" s="44" t="s">
        <v>55</v>
      </c>
      <c r="J7" s="41" t="s">
        <v>55</v>
      </c>
      <c r="K7" s="42" t="s">
        <v>55</v>
      </c>
      <c r="L7" s="43" t="s">
        <v>55</v>
      </c>
      <c r="M7" s="44" t="s">
        <v>55</v>
      </c>
      <c r="N7" s="41" t="s">
        <v>55</v>
      </c>
      <c r="O7" s="42" t="s">
        <v>55</v>
      </c>
      <c r="P7" s="43" t="s">
        <v>55</v>
      </c>
      <c r="Q7" s="45" t="s">
        <v>55</v>
      </c>
      <c r="R7" s="23"/>
    </row>
    <row r="8" spans="1:18" s="3" customFormat="1" ht="22.5" customHeight="1">
      <c r="A8" s="13" t="s">
        <v>1</v>
      </c>
      <c r="B8" s="34">
        <v>5</v>
      </c>
      <c r="C8" s="36">
        <v>80</v>
      </c>
      <c r="D8" s="34">
        <f>H8+L8+P8</f>
        <v>10</v>
      </c>
      <c r="E8" s="36">
        <f>I8+M8+Q8</f>
        <v>118</v>
      </c>
      <c r="F8" s="38">
        <v>2</v>
      </c>
      <c r="G8" s="37">
        <v>36</v>
      </c>
      <c r="H8" s="17">
        <v>4</v>
      </c>
      <c r="I8" s="25">
        <v>45</v>
      </c>
      <c r="J8" s="38">
        <v>2</v>
      </c>
      <c r="K8" s="37">
        <v>36</v>
      </c>
      <c r="L8" s="17">
        <v>0</v>
      </c>
      <c r="M8" s="25">
        <v>0</v>
      </c>
      <c r="N8" s="38">
        <v>1</v>
      </c>
      <c r="O8" s="37">
        <v>8</v>
      </c>
      <c r="P8" s="17">
        <v>6</v>
      </c>
      <c r="Q8" s="18">
        <v>73</v>
      </c>
      <c r="R8" s="5"/>
    </row>
    <row r="9" spans="1:18" s="3" customFormat="1" ht="22.5" customHeight="1">
      <c r="A9" s="13" t="s">
        <v>3</v>
      </c>
      <c r="B9" s="34">
        <v>4</v>
      </c>
      <c r="C9" s="36">
        <v>80</v>
      </c>
      <c r="D9" s="34">
        <f aca="true" t="shared" si="0" ref="D9:D49">H9+L9+P9</f>
        <v>3</v>
      </c>
      <c r="E9" s="36">
        <f aca="true" t="shared" si="1" ref="E9:E49">I9+M9+Q9</f>
        <v>39</v>
      </c>
      <c r="F9" s="38">
        <v>2</v>
      </c>
      <c r="G9" s="37">
        <v>40</v>
      </c>
      <c r="H9" s="17">
        <v>2</v>
      </c>
      <c r="I9" s="25">
        <v>30</v>
      </c>
      <c r="J9" s="38">
        <v>1</v>
      </c>
      <c r="K9" s="37">
        <v>20</v>
      </c>
      <c r="L9" s="17">
        <v>1</v>
      </c>
      <c r="M9" s="25">
        <v>9</v>
      </c>
      <c r="N9" s="38">
        <v>1</v>
      </c>
      <c r="O9" s="37">
        <v>20</v>
      </c>
      <c r="P9" s="17">
        <v>0</v>
      </c>
      <c r="Q9" s="18">
        <v>0</v>
      </c>
      <c r="R9" s="5"/>
    </row>
    <row r="10" spans="1:18" s="3" customFormat="1" ht="22.5" customHeight="1">
      <c r="A10" s="13" t="s">
        <v>4</v>
      </c>
      <c r="B10" s="34">
        <v>0</v>
      </c>
      <c r="C10" s="36">
        <v>0</v>
      </c>
      <c r="D10" s="34">
        <f t="shared" si="0"/>
        <v>1</v>
      </c>
      <c r="E10" s="36">
        <f t="shared" si="1"/>
        <v>20</v>
      </c>
      <c r="F10" s="38">
        <v>0</v>
      </c>
      <c r="G10" s="37">
        <v>0</v>
      </c>
      <c r="H10" s="17">
        <v>0</v>
      </c>
      <c r="I10" s="25">
        <v>0</v>
      </c>
      <c r="J10" s="38">
        <v>0</v>
      </c>
      <c r="K10" s="37">
        <v>0</v>
      </c>
      <c r="L10" s="17">
        <v>1</v>
      </c>
      <c r="M10" s="25">
        <v>20</v>
      </c>
      <c r="N10" s="38">
        <v>0</v>
      </c>
      <c r="O10" s="37">
        <v>0</v>
      </c>
      <c r="P10" s="17">
        <v>0</v>
      </c>
      <c r="Q10" s="18">
        <v>0</v>
      </c>
      <c r="R10" s="5"/>
    </row>
    <row r="11" spans="1:18" s="3" customFormat="1" ht="22.5" customHeight="1">
      <c r="A11" s="13" t="s">
        <v>2</v>
      </c>
      <c r="B11" s="34">
        <v>27</v>
      </c>
      <c r="C11" s="36">
        <v>503</v>
      </c>
      <c r="D11" s="34">
        <f t="shared" si="0"/>
        <v>18</v>
      </c>
      <c r="E11" s="36">
        <f t="shared" si="1"/>
        <v>313</v>
      </c>
      <c r="F11" s="39">
        <v>1</v>
      </c>
      <c r="G11" s="40">
        <v>24</v>
      </c>
      <c r="H11" s="15">
        <v>2</v>
      </c>
      <c r="I11" s="26">
        <v>44</v>
      </c>
      <c r="J11" s="39">
        <v>22</v>
      </c>
      <c r="K11" s="40">
        <v>446</v>
      </c>
      <c r="L11" s="15">
        <v>12</v>
      </c>
      <c r="M11" s="26">
        <v>221</v>
      </c>
      <c r="N11" s="39">
        <v>4</v>
      </c>
      <c r="O11" s="40">
        <v>33</v>
      </c>
      <c r="P11" s="15">
        <v>4</v>
      </c>
      <c r="Q11" s="16">
        <v>48</v>
      </c>
      <c r="R11" s="5"/>
    </row>
    <row r="12" spans="1:18" s="3" customFormat="1" ht="22.5" customHeight="1">
      <c r="A12" s="13" t="s">
        <v>40</v>
      </c>
      <c r="B12" s="34">
        <v>73</v>
      </c>
      <c r="C12" s="37">
        <v>1045</v>
      </c>
      <c r="D12" s="34">
        <f t="shared" si="0"/>
        <v>27</v>
      </c>
      <c r="E12" s="36">
        <f t="shared" si="1"/>
        <v>393</v>
      </c>
      <c r="F12" s="38">
        <v>2</v>
      </c>
      <c r="G12" s="37">
        <v>40</v>
      </c>
      <c r="H12" s="17">
        <v>6</v>
      </c>
      <c r="I12" s="25">
        <v>118</v>
      </c>
      <c r="J12" s="38">
        <v>11</v>
      </c>
      <c r="K12" s="37">
        <v>240</v>
      </c>
      <c r="L12" s="17">
        <v>7</v>
      </c>
      <c r="M12" s="25">
        <v>118</v>
      </c>
      <c r="N12" s="38">
        <v>60</v>
      </c>
      <c r="O12" s="37">
        <v>765</v>
      </c>
      <c r="P12" s="17">
        <v>14</v>
      </c>
      <c r="Q12" s="18">
        <v>157</v>
      </c>
      <c r="R12" s="5"/>
    </row>
    <row r="13" spans="1:18" s="3" customFormat="1" ht="22.5" customHeight="1">
      <c r="A13" s="13" t="s">
        <v>41</v>
      </c>
      <c r="B13" s="34">
        <v>48</v>
      </c>
      <c r="C13" s="37">
        <v>713</v>
      </c>
      <c r="D13" s="34">
        <f t="shared" si="0"/>
        <v>32</v>
      </c>
      <c r="E13" s="36">
        <f t="shared" si="1"/>
        <v>506</v>
      </c>
      <c r="F13" s="39">
        <v>3</v>
      </c>
      <c r="G13" s="40">
        <v>45</v>
      </c>
      <c r="H13" s="15">
        <v>7</v>
      </c>
      <c r="I13" s="26">
        <v>111</v>
      </c>
      <c r="J13" s="39">
        <v>20</v>
      </c>
      <c r="K13" s="40">
        <v>301</v>
      </c>
      <c r="L13" s="15">
        <v>10</v>
      </c>
      <c r="M13" s="26">
        <v>171</v>
      </c>
      <c r="N13" s="39">
        <v>25</v>
      </c>
      <c r="O13" s="40">
        <v>367</v>
      </c>
      <c r="P13" s="15">
        <v>15</v>
      </c>
      <c r="Q13" s="16">
        <v>224</v>
      </c>
      <c r="R13" s="5"/>
    </row>
    <row r="14" spans="1:17" s="3" customFormat="1" ht="22.5" customHeight="1">
      <c r="A14" s="13" t="s">
        <v>5</v>
      </c>
      <c r="B14" s="34">
        <v>5</v>
      </c>
      <c r="C14" s="37">
        <v>82</v>
      </c>
      <c r="D14" s="34">
        <f t="shared" si="0"/>
        <v>8</v>
      </c>
      <c r="E14" s="36">
        <f t="shared" si="1"/>
        <v>132</v>
      </c>
      <c r="F14" s="38">
        <v>0</v>
      </c>
      <c r="G14" s="37">
        <v>0</v>
      </c>
      <c r="H14" s="17">
        <v>2</v>
      </c>
      <c r="I14" s="25">
        <v>15</v>
      </c>
      <c r="J14" s="38">
        <v>4</v>
      </c>
      <c r="K14" s="37">
        <v>66</v>
      </c>
      <c r="L14" s="17">
        <v>3</v>
      </c>
      <c r="M14" s="25">
        <v>51</v>
      </c>
      <c r="N14" s="38">
        <v>1</v>
      </c>
      <c r="O14" s="37">
        <v>16</v>
      </c>
      <c r="P14" s="17">
        <v>3</v>
      </c>
      <c r="Q14" s="18">
        <v>66</v>
      </c>
    </row>
    <row r="15" spans="1:17" s="3" customFormat="1" ht="22.5" customHeight="1">
      <c r="A15" s="13" t="s">
        <v>6</v>
      </c>
      <c r="B15" s="34">
        <v>9</v>
      </c>
      <c r="C15" s="37">
        <v>196</v>
      </c>
      <c r="D15" s="34">
        <f t="shared" si="0"/>
        <v>10</v>
      </c>
      <c r="E15" s="36">
        <f t="shared" si="1"/>
        <v>88</v>
      </c>
      <c r="F15" s="38">
        <v>4</v>
      </c>
      <c r="G15" s="37">
        <v>88</v>
      </c>
      <c r="H15" s="17">
        <v>2</v>
      </c>
      <c r="I15" s="25">
        <v>14</v>
      </c>
      <c r="J15" s="38">
        <v>3</v>
      </c>
      <c r="K15" s="37">
        <v>60</v>
      </c>
      <c r="L15" s="17">
        <v>6</v>
      </c>
      <c r="M15" s="25">
        <v>61</v>
      </c>
      <c r="N15" s="38">
        <v>2</v>
      </c>
      <c r="O15" s="37">
        <v>48</v>
      </c>
      <c r="P15" s="17">
        <v>2</v>
      </c>
      <c r="Q15" s="18">
        <v>13</v>
      </c>
    </row>
    <row r="16" spans="1:17" s="3" customFormat="1" ht="22.5" customHeight="1">
      <c r="A16" s="13" t="s">
        <v>7</v>
      </c>
      <c r="B16" s="34">
        <v>1</v>
      </c>
      <c r="C16" s="37">
        <v>18</v>
      </c>
      <c r="D16" s="34">
        <f t="shared" si="0"/>
        <v>5</v>
      </c>
      <c r="E16" s="36">
        <f t="shared" si="1"/>
        <v>41</v>
      </c>
      <c r="F16" s="38">
        <v>0</v>
      </c>
      <c r="G16" s="37">
        <v>0</v>
      </c>
      <c r="H16" s="17">
        <v>0</v>
      </c>
      <c r="I16" s="25">
        <v>0</v>
      </c>
      <c r="J16" s="38">
        <v>1</v>
      </c>
      <c r="K16" s="37">
        <v>18</v>
      </c>
      <c r="L16" s="17">
        <v>1</v>
      </c>
      <c r="M16" s="25">
        <v>20</v>
      </c>
      <c r="N16" s="38">
        <v>0</v>
      </c>
      <c r="O16" s="37">
        <v>0</v>
      </c>
      <c r="P16" s="17">
        <v>4</v>
      </c>
      <c r="Q16" s="18">
        <v>21</v>
      </c>
    </row>
    <row r="17" spans="1:17" s="3" customFormat="1" ht="22.5" customHeight="1">
      <c r="A17" s="13" t="s">
        <v>42</v>
      </c>
      <c r="B17" s="34">
        <v>55</v>
      </c>
      <c r="C17" s="37">
        <v>962</v>
      </c>
      <c r="D17" s="34">
        <f t="shared" si="0"/>
        <v>39</v>
      </c>
      <c r="E17" s="36">
        <f t="shared" si="1"/>
        <v>444</v>
      </c>
      <c r="F17" s="39">
        <v>6</v>
      </c>
      <c r="G17" s="40">
        <v>98</v>
      </c>
      <c r="H17" s="15">
        <v>11</v>
      </c>
      <c r="I17" s="26">
        <v>126</v>
      </c>
      <c r="J17" s="39">
        <v>36</v>
      </c>
      <c r="K17" s="40">
        <v>669</v>
      </c>
      <c r="L17" s="15">
        <v>15</v>
      </c>
      <c r="M17" s="26">
        <v>210</v>
      </c>
      <c r="N17" s="39">
        <v>13</v>
      </c>
      <c r="O17" s="40">
        <v>195</v>
      </c>
      <c r="P17" s="15">
        <v>13</v>
      </c>
      <c r="Q17" s="16">
        <v>108</v>
      </c>
    </row>
    <row r="18" spans="1:17" s="3" customFormat="1" ht="22.5" customHeight="1">
      <c r="A18" s="13" t="s">
        <v>43</v>
      </c>
      <c r="B18" s="34">
        <v>50</v>
      </c>
      <c r="C18" s="37">
        <v>1120</v>
      </c>
      <c r="D18" s="34">
        <f t="shared" si="0"/>
        <v>16</v>
      </c>
      <c r="E18" s="36">
        <f t="shared" si="1"/>
        <v>193</v>
      </c>
      <c r="F18" s="38">
        <v>4</v>
      </c>
      <c r="G18" s="37">
        <v>90</v>
      </c>
      <c r="H18" s="17">
        <v>7</v>
      </c>
      <c r="I18" s="25">
        <v>47</v>
      </c>
      <c r="J18" s="38">
        <v>4</v>
      </c>
      <c r="K18" s="37">
        <v>130</v>
      </c>
      <c r="L18" s="17">
        <v>3</v>
      </c>
      <c r="M18" s="25">
        <v>55</v>
      </c>
      <c r="N18" s="38">
        <v>42</v>
      </c>
      <c r="O18" s="37">
        <v>900</v>
      </c>
      <c r="P18" s="17">
        <v>6</v>
      </c>
      <c r="Q18" s="18">
        <v>91</v>
      </c>
    </row>
    <row r="19" spans="1:17" s="3" customFormat="1" ht="22.5" customHeight="1">
      <c r="A19" s="13" t="s">
        <v>44</v>
      </c>
      <c r="B19" s="34">
        <v>22</v>
      </c>
      <c r="C19" s="37">
        <v>280</v>
      </c>
      <c r="D19" s="34">
        <f t="shared" si="0"/>
        <v>24</v>
      </c>
      <c r="E19" s="36">
        <f t="shared" si="1"/>
        <v>258</v>
      </c>
      <c r="F19" s="38">
        <v>4</v>
      </c>
      <c r="G19" s="37">
        <v>48</v>
      </c>
      <c r="H19" s="17">
        <v>2</v>
      </c>
      <c r="I19" s="25">
        <v>46</v>
      </c>
      <c r="J19" s="38">
        <v>5</v>
      </c>
      <c r="K19" s="37">
        <v>89</v>
      </c>
      <c r="L19" s="17">
        <v>2</v>
      </c>
      <c r="M19" s="25">
        <v>34</v>
      </c>
      <c r="N19" s="38">
        <v>13</v>
      </c>
      <c r="O19" s="37">
        <v>143</v>
      </c>
      <c r="P19" s="17">
        <v>20</v>
      </c>
      <c r="Q19" s="18">
        <v>178</v>
      </c>
    </row>
    <row r="20" spans="1:17" s="3" customFormat="1" ht="22.5" customHeight="1">
      <c r="A20" s="13" t="s">
        <v>8</v>
      </c>
      <c r="B20" s="34">
        <v>19</v>
      </c>
      <c r="C20" s="37">
        <v>381</v>
      </c>
      <c r="D20" s="34">
        <f t="shared" si="0"/>
        <v>21</v>
      </c>
      <c r="E20" s="36">
        <f t="shared" si="1"/>
        <v>367</v>
      </c>
      <c r="F20" s="38">
        <v>5</v>
      </c>
      <c r="G20" s="37">
        <v>112</v>
      </c>
      <c r="H20" s="17">
        <v>2</v>
      </c>
      <c r="I20" s="25">
        <v>36</v>
      </c>
      <c r="J20" s="38">
        <v>8</v>
      </c>
      <c r="K20" s="37">
        <v>179</v>
      </c>
      <c r="L20" s="17">
        <v>8</v>
      </c>
      <c r="M20" s="25">
        <v>162</v>
      </c>
      <c r="N20" s="38">
        <v>6</v>
      </c>
      <c r="O20" s="37">
        <v>90</v>
      </c>
      <c r="P20" s="17">
        <v>11</v>
      </c>
      <c r="Q20" s="18">
        <v>169</v>
      </c>
    </row>
    <row r="21" spans="1:17" s="3" customFormat="1" ht="22.5" customHeight="1">
      <c r="A21" s="13" t="s">
        <v>9</v>
      </c>
      <c r="B21" s="34">
        <v>10</v>
      </c>
      <c r="C21" s="37">
        <v>130</v>
      </c>
      <c r="D21" s="34">
        <f t="shared" si="0"/>
        <v>10</v>
      </c>
      <c r="E21" s="36">
        <f t="shared" si="1"/>
        <v>170</v>
      </c>
      <c r="F21" s="38">
        <v>1</v>
      </c>
      <c r="G21" s="37">
        <v>7</v>
      </c>
      <c r="H21" s="17">
        <v>3</v>
      </c>
      <c r="I21" s="25">
        <v>43</v>
      </c>
      <c r="J21" s="38">
        <v>3</v>
      </c>
      <c r="K21" s="37">
        <v>63</v>
      </c>
      <c r="L21" s="17">
        <v>5</v>
      </c>
      <c r="M21" s="25">
        <v>87</v>
      </c>
      <c r="N21" s="38">
        <v>6</v>
      </c>
      <c r="O21" s="37">
        <v>60</v>
      </c>
      <c r="P21" s="17">
        <v>2</v>
      </c>
      <c r="Q21" s="18">
        <v>40</v>
      </c>
    </row>
    <row r="22" spans="1:17" s="3" customFormat="1" ht="22.5" customHeight="1">
      <c r="A22" s="13" t="s">
        <v>10</v>
      </c>
      <c r="B22" s="34">
        <v>12</v>
      </c>
      <c r="C22" s="37">
        <v>192</v>
      </c>
      <c r="D22" s="34">
        <f t="shared" si="0"/>
        <v>5</v>
      </c>
      <c r="E22" s="36">
        <f t="shared" si="1"/>
        <v>72</v>
      </c>
      <c r="F22" s="38">
        <v>7</v>
      </c>
      <c r="G22" s="37">
        <v>89</v>
      </c>
      <c r="H22" s="17">
        <v>3</v>
      </c>
      <c r="I22" s="25">
        <v>46</v>
      </c>
      <c r="J22" s="38">
        <v>2</v>
      </c>
      <c r="K22" s="37">
        <v>40</v>
      </c>
      <c r="L22" s="17">
        <v>0</v>
      </c>
      <c r="M22" s="25">
        <v>0</v>
      </c>
      <c r="N22" s="38">
        <v>3</v>
      </c>
      <c r="O22" s="37">
        <v>63</v>
      </c>
      <c r="P22" s="17">
        <v>2</v>
      </c>
      <c r="Q22" s="18">
        <v>26</v>
      </c>
    </row>
    <row r="23" spans="1:17" s="3" customFormat="1" ht="22.5" customHeight="1">
      <c r="A23" s="13" t="s">
        <v>35</v>
      </c>
      <c r="B23" s="34">
        <v>4</v>
      </c>
      <c r="C23" s="37">
        <v>49</v>
      </c>
      <c r="D23" s="34">
        <f t="shared" si="0"/>
        <v>1</v>
      </c>
      <c r="E23" s="36">
        <f t="shared" si="1"/>
        <v>10</v>
      </c>
      <c r="F23" s="38">
        <v>1</v>
      </c>
      <c r="G23" s="37">
        <v>3</v>
      </c>
      <c r="H23" s="17">
        <v>0</v>
      </c>
      <c r="I23" s="25">
        <v>0</v>
      </c>
      <c r="J23" s="38">
        <v>3</v>
      </c>
      <c r="K23" s="37">
        <v>46</v>
      </c>
      <c r="L23" s="17">
        <v>0</v>
      </c>
      <c r="M23" s="25">
        <v>0</v>
      </c>
      <c r="N23" s="38">
        <v>0</v>
      </c>
      <c r="O23" s="37">
        <v>0</v>
      </c>
      <c r="P23" s="17">
        <v>1</v>
      </c>
      <c r="Q23" s="18">
        <v>10</v>
      </c>
    </row>
    <row r="24" spans="1:17" s="3" customFormat="1" ht="22.5" customHeight="1">
      <c r="A24" s="13" t="s">
        <v>11</v>
      </c>
      <c r="B24" s="34">
        <v>5</v>
      </c>
      <c r="C24" s="37">
        <v>45</v>
      </c>
      <c r="D24" s="34">
        <f t="shared" si="0"/>
        <v>4</v>
      </c>
      <c r="E24" s="36">
        <f t="shared" si="1"/>
        <v>56</v>
      </c>
      <c r="F24" s="38">
        <v>2</v>
      </c>
      <c r="G24" s="37">
        <v>16</v>
      </c>
      <c r="H24" s="17">
        <v>0</v>
      </c>
      <c r="I24" s="25">
        <v>0</v>
      </c>
      <c r="J24" s="38">
        <v>1</v>
      </c>
      <c r="K24" s="37">
        <v>17</v>
      </c>
      <c r="L24" s="17">
        <v>3</v>
      </c>
      <c r="M24" s="25">
        <v>49</v>
      </c>
      <c r="N24" s="38">
        <v>2</v>
      </c>
      <c r="O24" s="37">
        <v>12</v>
      </c>
      <c r="P24" s="17">
        <v>1</v>
      </c>
      <c r="Q24" s="18">
        <v>7</v>
      </c>
    </row>
    <row r="25" spans="1:17" s="3" customFormat="1" ht="22.5" customHeight="1">
      <c r="A25" s="13" t="s">
        <v>12</v>
      </c>
      <c r="B25" s="34">
        <v>27</v>
      </c>
      <c r="C25" s="37">
        <v>227</v>
      </c>
      <c r="D25" s="34">
        <f t="shared" si="0"/>
        <v>25</v>
      </c>
      <c r="E25" s="36">
        <f t="shared" si="1"/>
        <v>228</v>
      </c>
      <c r="F25" s="39">
        <v>7</v>
      </c>
      <c r="G25" s="40">
        <v>51</v>
      </c>
      <c r="H25" s="15">
        <v>3</v>
      </c>
      <c r="I25" s="26">
        <v>66</v>
      </c>
      <c r="J25" s="39">
        <v>11</v>
      </c>
      <c r="K25" s="40">
        <v>95</v>
      </c>
      <c r="L25" s="15">
        <v>4</v>
      </c>
      <c r="M25" s="26">
        <v>28</v>
      </c>
      <c r="N25" s="39">
        <v>9</v>
      </c>
      <c r="O25" s="40">
        <v>81</v>
      </c>
      <c r="P25" s="15">
        <v>18</v>
      </c>
      <c r="Q25" s="16">
        <v>134</v>
      </c>
    </row>
    <row r="26" spans="1:17" s="3" customFormat="1" ht="22.5" customHeight="1">
      <c r="A26" s="13" t="s">
        <v>13</v>
      </c>
      <c r="B26" s="34">
        <v>8</v>
      </c>
      <c r="C26" s="37">
        <v>128</v>
      </c>
      <c r="D26" s="34">
        <f t="shared" si="0"/>
        <v>6</v>
      </c>
      <c r="E26" s="36">
        <f t="shared" si="1"/>
        <v>56</v>
      </c>
      <c r="F26" s="39">
        <v>1</v>
      </c>
      <c r="G26" s="40">
        <v>19</v>
      </c>
      <c r="H26" s="15">
        <v>2</v>
      </c>
      <c r="I26" s="26">
        <v>18</v>
      </c>
      <c r="J26" s="39">
        <v>3</v>
      </c>
      <c r="K26" s="40">
        <v>57</v>
      </c>
      <c r="L26" s="15">
        <v>1</v>
      </c>
      <c r="M26" s="26">
        <v>5</v>
      </c>
      <c r="N26" s="39">
        <v>4</v>
      </c>
      <c r="O26" s="40">
        <v>52</v>
      </c>
      <c r="P26" s="15">
        <v>3</v>
      </c>
      <c r="Q26" s="16">
        <v>33</v>
      </c>
    </row>
    <row r="27" spans="1:17" s="3" customFormat="1" ht="22.5" customHeight="1">
      <c r="A27" s="13" t="s">
        <v>45</v>
      </c>
      <c r="B27" s="34">
        <v>111</v>
      </c>
      <c r="C27" s="37">
        <v>1383</v>
      </c>
      <c r="D27" s="34">
        <f t="shared" si="0"/>
        <v>111</v>
      </c>
      <c r="E27" s="36">
        <f t="shared" si="1"/>
        <v>1287</v>
      </c>
      <c r="F27" s="39">
        <v>12</v>
      </c>
      <c r="G27" s="40">
        <v>216</v>
      </c>
      <c r="H27" s="15">
        <v>15</v>
      </c>
      <c r="I27" s="26">
        <v>172</v>
      </c>
      <c r="J27" s="39">
        <v>15</v>
      </c>
      <c r="K27" s="40">
        <v>243</v>
      </c>
      <c r="L27" s="15">
        <v>22</v>
      </c>
      <c r="M27" s="26">
        <v>257</v>
      </c>
      <c r="N27" s="39">
        <v>84</v>
      </c>
      <c r="O27" s="40">
        <v>924</v>
      </c>
      <c r="P27" s="15">
        <v>74</v>
      </c>
      <c r="Q27" s="16">
        <v>858</v>
      </c>
    </row>
    <row r="28" spans="1:17" s="3" customFormat="1" ht="22.5" customHeight="1">
      <c r="A28" s="13" t="s">
        <v>14</v>
      </c>
      <c r="B28" s="34">
        <v>16</v>
      </c>
      <c r="C28" s="37">
        <v>388</v>
      </c>
      <c r="D28" s="34">
        <f t="shared" si="0"/>
        <v>5</v>
      </c>
      <c r="E28" s="36">
        <f t="shared" si="1"/>
        <v>51</v>
      </c>
      <c r="F28" s="38">
        <v>4</v>
      </c>
      <c r="G28" s="37">
        <v>103</v>
      </c>
      <c r="H28" s="17">
        <v>0</v>
      </c>
      <c r="I28" s="25">
        <v>0</v>
      </c>
      <c r="J28" s="38">
        <v>6</v>
      </c>
      <c r="K28" s="37">
        <v>159</v>
      </c>
      <c r="L28" s="17">
        <v>3</v>
      </c>
      <c r="M28" s="25">
        <v>43</v>
      </c>
      <c r="N28" s="38">
        <v>6</v>
      </c>
      <c r="O28" s="37">
        <v>126</v>
      </c>
      <c r="P28" s="17">
        <v>2</v>
      </c>
      <c r="Q28" s="18">
        <v>8</v>
      </c>
    </row>
    <row r="29" spans="1:17" s="3" customFormat="1" ht="22.5" customHeight="1">
      <c r="A29" s="13" t="s">
        <v>15</v>
      </c>
      <c r="B29" s="34">
        <v>10</v>
      </c>
      <c r="C29" s="37">
        <v>170</v>
      </c>
      <c r="D29" s="34">
        <f t="shared" si="0"/>
        <v>8</v>
      </c>
      <c r="E29" s="36">
        <f t="shared" si="1"/>
        <v>141</v>
      </c>
      <c r="F29" s="38">
        <v>2</v>
      </c>
      <c r="G29" s="37">
        <v>24</v>
      </c>
      <c r="H29" s="17">
        <v>2</v>
      </c>
      <c r="I29" s="25">
        <v>35</v>
      </c>
      <c r="J29" s="38">
        <v>7</v>
      </c>
      <c r="K29" s="37">
        <v>133</v>
      </c>
      <c r="L29" s="17">
        <v>2</v>
      </c>
      <c r="M29" s="25">
        <v>30</v>
      </c>
      <c r="N29" s="38">
        <v>1</v>
      </c>
      <c r="O29" s="37">
        <v>13</v>
      </c>
      <c r="P29" s="17">
        <v>4</v>
      </c>
      <c r="Q29" s="18">
        <v>76</v>
      </c>
    </row>
    <row r="30" spans="1:17" s="3" customFormat="1" ht="22.5" customHeight="1">
      <c r="A30" s="13" t="s">
        <v>17</v>
      </c>
      <c r="B30" s="34">
        <v>4</v>
      </c>
      <c r="C30" s="37">
        <v>57</v>
      </c>
      <c r="D30" s="34">
        <f t="shared" si="0"/>
        <v>2</v>
      </c>
      <c r="E30" s="36">
        <f t="shared" si="1"/>
        <v>32</v>
      </c>
      <c r="F30" s="38">
        <v>2</v>
      </c>
      <c r="G30" s="37">
        <v>35</v>
      </c>
      <c r="H30" s="17">
        <v>1</v>
      </c>
      <c r="I30" s="25">
        <v>17</v>
      </c>
      <c r="J30" s="38">
        <v>2</v>
      </c>
      <c r="K30" s="37">
        <v>22</v>
      </c>
      <c r="L30" s="17">
        <v>0</v>
      </c>
      <c r="M30" s="25">
        <v>0</v>
      </c>
      <c r="N30" s="38">
        <v>0</v>
      </c>
      <c r="O30" s="37">
        <v>0</v>
      </c>
      <c r="P30" s="17">
        <v>1</v>
      </c>
      <c r="Q30" s="18">
        <v>15</v>
      </c>
    </row>
    <row r="31" spans="1:17" s="3" customFormat="1" ht="22.5" customHeight="1">
      <c r="A31" s="13" t="s">
        <v>16</v>
      </c>
      <c r="B31" s="34">
        <v>22</v>
      </c>
      <c r="C31" s="37">
        <v>424</v>
      </c>
      <c r="D31" s="34">
        <f t="shared" si="0"/>
        <v>21</v>
      </c>
      <c r="E31" s="36">
        <f t="shared" si="1"/>
        <v>215</v>
      </c>
      <c r="F31" s="38">
        <v>4</v>
      </c>
      <c r="G31" s="37">
        <v>55</v>
      </c>
      <c r="H31" s="17">
        <v>2</v>
      </c>
      <c r="I31" s="25">
        <v>29</v>
      </c>
      <c r="J31" s="38">
        <v>9</v>
      </c>
      <c r="K31" s="37">
        <v>189</v>
      </c>
      <c r="L31" s="17">
        <v>5</v>
      </c>
      <c r="M31" s="25">
        <v>57</v>
      </c>
      <c r="N31" s="38">
        <v>9</v>
      </c>
      <c r="O31" s="37">
        <v>180</v>
      </c>
      <c r="P31" s="17">
        <v>14</v>
      </c>
      <c r="Q31" s="18">
        <v>129</v>
      </c>
    </row>
    <row r="32" spans="1:17" s="3" customFormat="1" ht="22.5" customHeight="1">
      <c r="A32" s="13" t="s">
        <v>18</v>
      </c>
      <c r="B32" s="34">
        <v>21</v>
      </c>
      <c r="C32" s="37">
        <v>426</v>
      </c>
      <c r="D32" s="34">
        <f t="shared" si="0"/>
        <v>33.4</v>
      </c>
      <c r="E32" s="36">
        <f t="shared" si="1"/>
        <v>580</v>
      </c>
      <c r="F32" s="39">
        <v>3</v>
      </c>
      <c r="G32" s="40">
        <v>60</v>
      </c>
      <c r="H32" s="15">
        <v>3</v>
      </c>
      <c r="I32" s="26">
        <v>69</v>
      </c>
      <c r="J32" s="39">
        <v>16</v>
      </c>
      <c r="K32" s="40">
        <v>326</v>
      </c>
      <c r="L32" s="15">
        <v>23</v>
      </c>
      <c r="M32" s="26">
        <v>436</v>
      </c>
      <c r="N32" s="39">
        <v>2</v>
      </c>
      <c r="O32" s="40">
        <v>40</v>
      </c>
      <c r="P32" s="15">
        <v>7.4</v>
      </c>
      <c r="Q32" s="16">
        <v>75</v>
      </c>
    </row>
    <row r="33" spans="1:17" s="3" customFormat="1" ht="22.5" customHeight="1">
      <c r="A33" s="13" t="s">
        <v>19</v>
      </c>
      <c r="B33" s="34">
        <v>9</v>
      </c>
      <c r="C33" s="37">
        <v>180</v>
      </c>
      <c r="D33" s="34">
        <f t="shared" si="0"/>
        <v>8</v>
      </c>
      <c r="E33" s="36">
        <f t="shared" si="1"/>
        <v>122</v>
      </c>
      <c r="F33" s="38">
        <v>2</v>
      </c>
      <c r="G33" s="37">
        <v>40</v>
      </c>
      <c r="H33" s="17">
        <v>1</v>
      </c>
      <c r="I33" s="25">
        <v>6</v>
      </c>
      <c r="J33" s="38">
        <v>6</v>
      </c>
      <c r="K33" s="37">
        <v>120</v>
      </c>
      <c r="L33" s="17">
        <v>6</v>
      </c>
      <c r="M33" s="25">
        <v>112</v>
      </c>
      <c r="N33" s="38">
        <v>1</v>
      </c>
      <c r="O33" s="37">
        <v>20</v>
      </c>
      <c r="P33" s="17">
        <v>1</v>
      </c>
      <c r="Q33" s="18">
        <v>4</v>
      </c>
    </row>
    <row r="34" spans="1:17" s="3" customFormat="1" ht="22.5" customHeight="1">
      <c r="A34" s="13" t="s">
        <v>21</v>
      </c>
      <c r="B34" s="34">
        <v>3</v>
      </c>
      <c r="C34" s="37">
        <v>72</v>
      </c>
      <c r="D34" s="34">
        <f t="shared" si="0"/>
        <v>1</v>
      </c>
      <c r="E34" s="36">
        <f t="shared" si="1"/>
        <v>5</v>
      </c>
      <c r="F34" s="38">
        <v>1</v>
      </c>
      <c r="G34" s="37">
        <v>24</v>
      </c>
      <c r="H34" s="17">
        <v>0</v>
      </c>
      <c r="I34" s="25">
        <v>0</v>
      </c>
      <c r="J34" s="38">
        <v>0</v>
      </c>
      <c r="K34" s="37">
        <v>0</v>
      </c>
      <c r="L34" s="17">
        <v>0</v>
      </c>
      <c r="M34" s="25">
        <v>0</v>
      </c>
      <c r="N34" s="38">
        <v>2</v>
      </c>
      <c r="O34" s="37">
        <v>48</v>
      </c>
      <c r="P34" s="17">
        <v>1</v>
      </c>
      <c r="Q34" s="18">
        <v>5</v>
      </c>
    </row>
    <row r="35" spans="1:17" s="3" customFormat="1" ht="22.5" customHeight="1">
      <c r="A35" s="13" t="s">
        <v>20</v>
      </c>
      <c r="B35" s="34">
        <v>4</v>
      </c>
      <c r="C35" s="37">
        <v>80</v>
      </c>
      <c r="D35" s="34">
        <f t="shared" si="0"/>
        <v>0</v>
      </c>
      <c r="E35" s="36">
        <f t="shared" si="1"/>
        <v>0</v>
      </c>
      <c r="F35" s="38">
        <v>2</v>
      </c>
      <c r="G35" s="37">
        <v>40</v>
      </c>
      <c r="H35" s="17">
        <v>0</v>
      </c>
      <c r="I35" s="25">
        <v>0</v>
      </c>
      <c r="J35" s="38">
        <v>2</v>
      </c>
      <c r="K35" s="37">
        <v>40</v>
      </c>
      <c r="L35" s="17">
        <v>0</v>
      </c>
      <c r="M35" s="25">
        <v>0</v>
      </c>
      <c r="N35" s="38">
        <v>0</v>
      </c>
      <c r="O35" s="37">
        <v>0</v>
      </c>
      <c r="P35" s="17">
        <v>0</v>
      </c>
      <c r="Q35" s="18">
        <v>0</v>
      </c>
    </row>
    <row r="36" spans="1:17" s="3" customFormat="1" ht="22.5" customHeight="1">
      <c r="A36" s="13" t="s">
        <v>22</v>
      </c>
      <c r="B36" s="34">
        <v>0</v>
      </c>
      <c r="C36" s="37">
        <v>0</v>
      </c>
      <c r="D36" s="34">
        <f t="shared" si="0"/>
        <v>1</v>
      </c>
      <c r="E36" s="36">
        <f t="shared" si="1"/>
        <v>22</v>
      </c>
      <c r="F36" s="38">
        <v>0</v>
      </c>
      <c r="G36" s="37">
        <v>0</v>
      </c>
      <c r="H36" s="17">
        <v>1</v>
      </c>
      <c r="I36" s="25">
        <v>22</v>
      </c>
      <c r="J36" s="38">
        <v>0</v>
      </c>
      <c r="K36" s="37">
        <v>0</v>
      </c>
      <c r="L36" s="17">
        <v>0</v>
      </c>
      <c r="M36" s="25">
        <v>0</v>
      </c>
      <c r="N36" s="38">
        <v>0</v>
      </c>
      <c r="O36" s="37">
        <v>0</v>
      </c>
      <c r="P36" s="17">
        <v>0</v>
      </c>
      <c r="Q36" s="18">
        <v>0</v>
      </c>
    </row>
    <row r="37" spans="1:17" s="3" customFormat="1" ht="22.5" customHeight="1">
      <c r="A37" s="13" t="s">
        <v>0</v>
      </c>
      <c r="B37" s="34">
        <v>136</v>
      </c>
      <c r="C37" s="37">
        <v>2344</v>
      </c>
      <c r="D37" s="34">
        <f t="shared" si="0"/>
        <v>120</v>
      </c>
      <c r="E37" s="36">
        <f t="shared" si="1"/>
        <v>2138</v>
      </c>
      <c r="F37" s="38">
        <v>27</v>
      </c>
      <c r="G37" s="37">
        <v>498</v>
      </c>
      <c r="H37" s="17">
        <v>28</v>
      </c>
      <c r="I37" s="25">
        <v>413</v>
      </c>
      <c r="J37" s="38">
        <v>101</v>
      </c>
      <c r="K37" s="37">
        <v>1760</v>
      </c>
      <c r="L37" s="17">
        <v>51</v>
      </c>
      <c r="M37" s="25">
        <v>981</v>
      </c>
      <c r="N37" s="38">
        <v>8</v>
      </c>
      <c r="O37" s="37">
        <v>86</v>
      </c>
      <c r="P37" s="17">
        <v>41</v>
      </c>
      <c r="Q37" s="18">
        <v>744</v>
      </c>
    </row>
    <row r="38" spans="1:17" s="3" customFormat="1" ht="22.5" customHeight="1">
      <c r="A38" s="13" t="s">
        <v>23</v>
      </c>
      <c r="B38" s="34">
        <v>41</v>
      </c>
      <c r="C38" s="37">
        <v>411</v>
      </c>
      <c r="D38" s="34">
        <f t="shared" si="0"/>
        <v>25</v>
      </c>
      <c r="E38" s="36">
        <f t="shared" si="1"/>
        <v>376</v>
      </c>
      <c r="F38" s="38">
        <v>1</v>
      </c>
      <c r="G38" s="37">
        <v>14</v>
      </c>
      <c r="H38" s="17">
        <v>2</v>
      </c>
      <c r="I38" s="25">
        <v>28</v>
      </c>
      <c r="J38" s="38">
        <v>35</v>
      </c>
      <c r="K38" s="37">
        <v>327</v>
      </c>
      <c r="L38" s="17">
        <v>6</v>
      </c>
      <c r="M38" s="25">
        <v>87</v>
      </c>
      <c r="N38" s="38">
        <v>5</v>
      </c>
      <c r="O38" s="37">
        <v>70</v>
      </c>
      <c r="P38" s="17">
        <v>17</v>
      </c>
      <c r="Q38" s="18">
        <v>261</v>
      </c>
    </row>
    <row r="39" spans="1:17" s="3" customFormat="1" ht="22.5" customHeight="1">
      <c r="A39" s="13" t="s">
        <v>24</v>
      </c>
      <c r="B39" s="34">
        <v>15</v>
      </c>
      <c r="C39" s="37">
        <v>241</v>
      </c>
      <c r="D39" s="34">
        <f t="shared" si="0"/>
        <v>7</v>
      </c>
      <c r="E39" s="36">
        <f t="shared" si="1"/>
        <v>87</v>
      </c>
      <c r="F39" s="38">
        <v>6</v>
      </c>
      <c r="G39" s="37">
        <v>109</v>
      </c>
      <c r="H39" s="17">
        <v>3</v>
      </c>
      <c r="I39" s="25">
        <v>56</v>
      </c>
      <c r="J39" s="38">
        <v>8</v>
      </c>
      <c r="K39" s="37">
        <v>128</v>
      </c>
      <c r="L39" s="17">
        <v>2</v>
      </c>
      <c r="M39" s="25">
        <v>20</v>
      </c>
      <c r="N39" s="38">
        <v>1</v>
      </c>
      <c r="O39" s="37">
        <v>4</v>
      </c>
      <c r="P39" s="17">
        <v>2</v>
      </c>
      <c r="Q39" s="18">
        <v>11</v>
      </c>
    </row>
    <row r="40" spans="1:17" s="3" customFormat="1" ht="22.5" customHeight="1">
      <c r="A40" s="13" t="s">
        <v>25</v>
      </c>
      <c r="B40" s="34">
        <v>5</v>
      </c>
      <c r="C40" s="37">
        <v>75</v>
      </c>
      <c r="D40" s="34">
        <f t="shared" si="0"/>
        <v>6</v>
      </c>
      <c r="E40" s="36">
        <f t="shared" si="1"/>
        <v>99</v>
      </c>
      <c r="F40" s="39">
        <v>1</v>
      </c>
      <c r="G40" s="40">
        <v>15</v>
      </c>
      <c r="H40" s="15">
        <v>1</v>
      </c>
      <c r="I40" s="26">
        <v>6</v>
      </c>
      <c r="J40" s="39">
        <v>3</v>
      </c>
      <c r="K40" s="40">
        <v>50</v>
      </c>
      <c r="L40" s="15">
        <v>3</v>
      </c>
      <c r="M40" s="26">
        <v>55</v>
      </c>
      <c r="N40" s="39">
        <v>1</v>
      </c>
      <c r="O40" s="40">
        <v>10</v>
      </c>
      <c r="P40" s="15">
        <v>2</v>
      </c>
      <c r="Q40" s="16">
        <v>38</v>
      </c>
    </row>
    <row r="41" spans="1:17" s="3" customFormat="1" ht="22.5" customHeight="1">
      <c r="A41" s="13" t="s">
        <v>26</v>
      </c>
      <c r="B41" s="34">
        <v>4</v>
      </c>
      <c r="C41" s="37">
        <v>80</v>
      </c>
      <c r="D41" s="34">
        <f t="shared" si="0"/>
        <v>7</v>
      </c>
      <c r="E41" s="36">
        <f t="shared" si="1"/>
        <v>68</v>
      </c>
      <c r="F41" s="38">
        <v>0</v>
      </c>
      <c r="G41" s="37">
        <v>0</v>
      </c>
      <c r="H41" s="17">
        <v>1</v>
      </c>
      <c r="I41" s="25">
        <v>20</v>
      </c>
      <c r="J41" s="38">
        <v>2</v>
      </c>
      <c r="K41" s="37">
        <v>40</v>
      </c>
      <c r="L41" s="17">
        <v>1</v>
      </c>
      <c r="M41" s="25">
        <v>6</v>
      </c>
      <c r="N41" s="38">
        <v>2</v>
      </c>
      <c r="O41" s="37">
        <v>40</v>
      </c>
      <c r="P41" s="17">
        <v>5</v>
      </c>
      <c r="Q41" s="18">
        <v>42</v>
      </c>
    </row>
    <row r="42" spans="1:17" s="3" customFormat="1" ht="22.5" customHeight="1">
      <c r="A42" s="13" t="s">
        <v>27</v>
      </c>
      <c r="B42" s="34">
        <v>48</v>
      </c>
      <c r="C42" s="37">
        <v>960</v>
      </c>
      <c r="D42" s="34">
        <f t="shared" si="0"/>
        <v>11</v>
      </c>
      <c r="E42" s="36">
        <f t="shared" si="1"/>
        <v>197</v>
      </c>
      <c r="F42" s="39">
        <v>7</v>
      </c>
      <c r="G42" s="40">
        <v>140</v>
      </c>
      <c r="H42" s="15">
        <v>2</v>
      </c>
      <c r="I42" s="26">
        <v>39</v>
      </c>
      <c r="J42" s="39">
        <v>20</v>
      </c>
      <c r="K42" s="40">
        <v>400</v>
      </c>
      <c r="L42" s="15">
        <v>8</v>
      </c>
      <c r="M42" s="26">
        <v>136</v>
      </c>
      <c r="N42" s="39">
        <v>21</v>
      </c>
      <c r="O42" s="40">
        <v>420</v>
      </c>
      <c r="P42" s="15">
        <v>1</v>
      </c>
      <c r="Q42" s="16">
        <v>22</v>
      </c>
    </row>
    <row r="43" spans="1:17" s="3" customFormat="1" ht="22.5" customHeight="1">
      <c r="A43" s="13" t="s">
        <v>28</v>
      </c>
      <c r="B43" s="34">
        <v>10</v>
      </c>
      <c r="C43" s="37">
        <v>175</v>
      </c>
      <c r="D43" s="34">
        <f t="shared" si="0"/>
        <v>8</v>
      </c>
      <c r="E43" s="36">
        <f t="shared" si="1"/>
        <v>135</v>
      </c>
      <c r="F43" s="38">
        <v>0</v>
      </c>
      <c r="G43" s="37">
        <v>0</v>
      </c>
      <c r="H43" s="17">
        <v>0</v>
      </c>
      <c r="I43" s="25">
        <v>0</v>
      </c>
      <c r="J43" s="38">
        <v>7</v>
      </c>
      <c r="K43" s="37">
        <v>139</v>
      </c>
      <c r="L43" s="17">
        <v>7</v>
      </c>
      <c r="M43" s="25">
        <v>124</v>
      </c>
      <c r="N43" s="38">
        <v>3</v>
      </c>
      <c r="O43" s="37">
        <v>36</v>
      </c>
      <c r="P43" s="17">
        <v>1</v>
      </c>
      <c r="Q43" s="18">
        <v>11</v>
      </c>
    </row>
    <row r="44" spans="1:17" s="3" customFormat="1" ht="22.5" customHeight="1">
      <c r="A44" s="13" t="s">
        <v>29</v>
      </c>
      <c r="B44" s="34">
        <v>24</v>
      </c>
      <c r="C44" s="37">
        <v>407</v>
      </c>
      <c r="D44" s="34">
        <f t="shared" si="0"/>
        <v>5</v>
      </c>
      <c r="E44" s="36">
        <f t="shared" si="1"/>
        <v>69</v>
      </c>
      <c r="F44" s="38">
        <v>8</v>
      </c>
      <c r="G44" s="37">
        <v>160</v>
      </c>
      <c r="H44" s="17">
        <v>1</v>
      </c>
      <c r="I44" s="25">
        <v>10</v>
      </c>
      <c r="J44" s="38">
        <v>8</v>
      </c>
      <c r="K44" s="37">
        <v>147</v>
      </c>
      <c r="L44" s="17">
        <v>3</v>
      </c>
      <c r="M44" s="25">
        <v>49</v>
      </c>
      <c r="N44" s="38">
        <v>8</v>
      </c>
      <c r="O44" s="37">
        <v>100</v>
      </c>
      <c r="P44" s="17">
        <v>1</v>
      </c>
      <c r="Q44" s="18">
        <v>10</v>
      </c>
    </row>
    <row r="45" spans="1:17" s="3" customFormat="1" ht="22.5" customHeight="1">
      <c r="A45" s="13" t="s">
        <v>30</v>
      </c>
      <c r="B45" s="34">
        <v>7</v>
      </c>
      <c r="C45" s="37">
        <v>196</v>
      </c>
      <c r="D45" s="34">
        <f t="shared" si="0"/>
        <v>4</v>
      </c>
      <c r="E45" s="36">
        <f t="shared" si="1"/>
        <v>47</v>
      </c>
      <c r="F45" s="38">
        <v>0</v>
      </c>
      <c r="G45" s="37">
        <v>0</v>
      </c>
      <c r="H45" s="17">
        <v>1</v>
      </c>
      <c r="I45" s="25">
        <v>3</v>
      </c>
      <c r="J45" s="38">
        <v>2</v>
      </c>
      <c r="K45" s="37">
        <v>46</v>
      </c>
      <c r="L45" s="17">
        <v>2</v>
      </c>
      <c r="M45" s="25">
        <v>34</v>
      </c>
      <c r="N45" s="38">
        <v>5</v>
      </c>
      <c r="O45" s="37">
        <v>150</v>
      </c>
      <c r="P45" s="17">
        <v>1</v>
      </c>
      <c r="Q45" s="18">
        <v>10</v>
      </c>
    </row>
    <row r="46" spans="1:17" s="3" customFormat="1" ht="22.5" customHeight="1">
      <c r="A46" s="13" t="s">
        <v>31</v>
      </c>
      <c r="B46" s="34">
        <v>2</v>
      </c>
      <c r="C46" s="37">
        <v>40</v>
      </c>
      <c r="D46" s="34">
        <f t="shared" si="0"/>
        <v>3</v>
      </c>
      <c r="E46" s="36">
        <f t="shared" si="1"/>
        <v>7</v>
      </c>
      <c r="F46" s="38">
        <v>1</v>
      </c>
      <c r="G46" s="37">
        <v>20</v>
      </c>
      <c r="H46" s="17">
        <v>1</v>
      </c>
      <c r="I46" s="25">
        <v>2</v>
      </c>
      <c r="J46" s="38">
        <v>1</v>
      </c>
      <c r="K46" s="37">
        <v>20</v>
      </c>
      <c r="L46" s="17">
        <v>1</v>
      </c>
      <c r="M46" s="25">
        <v>2</v>
      </c>
      <c r="N46" s="38">
        <v>0</v>
      </c>
      <c r="O46" s="37">
        <v>0</v>
      </c>
      <c r="P46" s="17">
        <v>1</v>
      </c>
      <c r="Q46" s="18">
        <v>3</v>
      </c>
    </row>
    <row r="47" spans="1:17" s="3" customFormat="1" ht="22.5" customHeight="1">
      <c r="A47" s="13" t="s">
        <v>32</v>
      </c>
      <c r="B47" s="34">
        <v>5</v>
      </c>
      <c r="C47" s="37">
        <v>100</v>
      </c>
      <c r="D47" s="34">
        <f t="shared" si="0"/>
        <v>2</v>
      </c>
      <c r="E47" s="36">
        <f t="shared" si="1"/>
        <v>30</v>
      </c>
      <c r="F47" s="38">
        <v>1</v>
      </c>
      <c r="G47" s="37">
        <v>20</v>
      </c>
      <c r="H47" s="17">
        <v>0</v>
      </c>
      <c r="I47" s="25">
        <v>0</v>
      </c>
      <c r="J47" s="38">
        <v>3</v>
      </c>
      <c r="K47" s="37">
        <v>60</v>
      </c>
      <c r="L47" s="17">
        <v>2</v>
      </c>
      <c r="M47" s="25">
        <v>30</v>
      </c>
      <c r="N47" s="38">
        <v>1</v>
      </c>
      <c r="O47" s="37">
        <v>20</v>
      </c>
      <c r="P47" s="17">
        <v>0</v>
      </c>
      <c r="Q47" s="18">
        <v>0</v>
      </c>
    </row>
    <row r="48" spans="1:17" s="3" customFormat="1" ht="22.5" customHeight="1">
      <c r="A48" s="13" t="s">
        <v>33</v>
      </c>
      <c r="B48" s="34">
        <v>1</v>
      </c>
      <c r="C48" s="37">
        <v>20</v>
      </c>
      <c r="D48" s="34">
        <f t="shared" si="0"/>
        <v>1</v>
      </c>
      <c r="E48" s="36">
        <f t="shared" si="1"/>
        <v>22</v>
      </c>
      <c r="F48" s="39">
        <v>1</v>
      </c>
      <c r="G48" s="40">
        <v>20</v>
      </c>
      <c r="H48" s="15">
        <v>0</v>
      </c>
      <c r="I48" s="26">
        <v>0</v>
      </c>
      <c r="J48" s="38">
        <v>0</v>
      </c>
      <c r="K48" s="37">
        <v>0</v>
      </c>
      <c r="L48" s="17">
        <v>0</v>
      </c>
      <c r="M48" s="25">
        <v>0</v>
      </c>
      <c r="N48" s="38">
        <v>0</v>
      </c>
      <c r="O48" s="37">
        <v>0</v>
      </c>
      <c r="P48" s="17">
        <v>1</v>
      </c>
      <c r="Q48" s="18">
        <v>22</v>
      </c>
    </row>
    <row r="49" spans="1:17" s="3" customFormat="1" ht="22.5" customHeight="1" thickBot="1">
      <c r="A49" s="14" t="s">
        <v>34</v>
      </c>
      <c r="B49" s="34">
        <v>2</v>
      </c>
      <c r="C49" s="37">
        <v>47</v>
      </c>
      <c r="D49" s="34">
        <f t="shared" si="0"/>
        <v>0</v>
      </c>
      <c r="E49" s="36">
        <f t="shared" si="1"/>
        <v>0</v>
      </c>
      <c r="F49" s="38">
        <v>0</v>
      </c>
      <c r="G49" s="37">
        <v>0</v>
      </c>
      <c r="H49" s="17">
        <v>0</v>
      </c>
      <c r="I49" s="25">
        <v>0</v>
      </c>
      <c r="J49" s="38">
        <v>1</v>
      </c>
      <c r="K49" s="37">
        <v>24</v>
      </c>
      <c r="L49" s="17">
        <v>0</v>
      </c>
      <c r="M49" s="25">
        <v>0</v>
      </c>
      <c r="N49" s="38">
        <v>1</v>
      </c>
      <c r="O49" s="37">
        <v>23</v>
      </c>
      <c r="P49" s="17">
        <v>0</v>
      </c>
      <c r="Q49" s="18">
        <v>0</v>
      </c>
    </row>
    <row r="50" spans="1:17" s="19" customFormat="1" ht="42.75" customHeight="1" thickBot="1">
      <c r="A50" s="27" t="s">
        <v>36</v>
      </c>
      <c r="B50" s="28">
        <f>SUM(B7:B49)</f>
        <v>1145</v>
      </c>
      <c r="C50" s="29">
        <f aca="true" t="shared" si="2" ref="C50:O50">SUM(C7:C49)</f>
        <v>18818</v>
      </c>
      <c r="D50" s="30">
        <f>SUM(D7:D49)</f>
        <v>906.4</v>
      </c>
      <c r="E50" s="29">
        <f>SUM(E7:E49)</f>
        <v>12555</v>
      </c>
      <c r="F50" s="31">
        <f t="shared" si="2"/>
        <v>137</v>
      </c>
      <c r="G50" s="29">
        <f t="shared" si="2"/>
        <v>2399</v>
      </c>
      <c r="H50" s="30">
        <f>SUM(H7:H49)</f>
        <v>123</v>
      </c>
      <c r="I50" s="32">
        <f>SUM(I7:I49)</f>
        <v>1732</v>
      </c>
      <c r="J50" s="31">
        <f t="shared" si="2"/>
        <v>394</v>
      </c>
      <c r="K50" s="29">
        <f t="shared" si="2"/>
        <v>6945</v>
      </c>
      <c r="L50" s="30">
        <f>SUM(L7:L49)</f>
        <v>229</v>
      </c>
      <c r="M50" s="32">
        <f>SUM(M7:M49)</f>
        <v>3760</v>
      </c>
      <c r="N50" s="31">
        <f t="shared" si="2"/>
        <v>353</v>
      </c>
      <c r="O50" s="29">
        <f t="shared" si="2"/>
        <v>5163</v>
      </c>
      <c r="P50" s="30">
        <f>SUM(P7:P49)</f>
        <v>302.4</v>
      </c>
      <c r="Q50" s="33">
        <f>SUM(Q7:Q49)</f>
        <v>3742</v>
      </c>
    </row>
    <row r="51" ht="23.25" customHeight="1">
      <c r="A51" s="7"/>
    </row>
  </sheetData>
  <sheetProtection/>
  <mergeCells count="15">
    <mergeCell ref="N3:Q3"/>
    <mergeCell ref="F4:I4"/>
    <mergeCell ref="J4:M4"/>
    <mergeCell ref="N4:Q4"/>
    <mergeCell ref="P5:Q5"/>
    <mergeCell ref="N5:O5"/>
    <mergeCell ref="F5:G5"/>
    <mergeCell ref="J5:K5"/>
    <mergeCell ref="L5:M5"/>
    <mergeCell ref="A4:A6"/>
    <mergeCell ref="B4:E4"/>
    <mergeCell ref="B5:C5"/>
    <mergeCell ref="D5:E5"/>
    <mergeCell ref="C3:E3"/>
    <mergeCell ref="H5:I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2014-08-04T03:08:59Z</cp:lastPrinted>
  <dcterms:created xsi:type="dcterms:W3CDTF">2003-05-20T08:23:38Z</dcterms:created>
  <dcterms:modified xsi:type="dcterms:W3CDTF">2014-10-23T04:46:42Z</dcterms:modified>
  <cp:category/>
  <cp:version/>
  <cp:contentType/>
  <cp:contentStatus/>
</cp:coreProperties>
</file>