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テレワーク用\白書\07_HP＞2021\2021\05 環境関係データ\"/>
    </mc:Choice>
  </mc:AlternateContent>
  <bookViews>
    <workbookView xWindow="4935" yWindow="-105" windowWidth="25185" windowHeight="16260" activeTab="2"/>
  </bookViews>
  <sheets>
    <sheet name="5　概要" sheetId="7" r:id="rId1"/>
    <sheet name="5-1" sheetId="1" r:id="rId2"/>
    <sheet name="5-2" sheetId="2" r:id="rId3"/>
    <sheet name="5-3" sheetId="3" r:id="rId4"/>
    <sheet name="5-4" sheetId="4" r:id="rId5"/>
    <sheet name="5-5" sheetId="5" r:id="rId6"/>
    <sheet name="5-6" sheetId="6" r:id="rId7"/>
    <sheet name="5-７" sheetId="8" r:id="rId8"/>
  </sheets>
  <definedNames>
    <definedName name="_xlnm.Print_Area" localSheetId="0">'5　概要'!$A$1:$A$17</definedName>
    <definedName name="_xlnm.Print_Area" localSheetId="1">'5-1'!$A$1:$E$20</definedName>
    <definedName name="_xlnm.Print_Area" localSheetId="2">'5-2'!$A$1:$I$31</definedName>
    <definedName name="_xlnm.Print_Area" localSheetId="3">'5-3'!$A$1:$M$8</definedName>
    <definedName name="_xlnm.Print_Area" localSheetId="4">'5-4'!$A$1:$D$30</definedName>
    <definedName name="_xlnm.Print_Area" localSheetId="5">'5-5'!$B$1:$O$22</definedName>
    <definedName name="_xlnm.Print_Area" localSheetId="6">'5-6'!$B$1:$N$14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5" l="1"/>
  <c r="M14" i="5"/>
  <c r="L14" i="5"/>
  <c r="K14" i="5"/>
  <c r="J14" i="5"/>
  <c r="I14" i="5"/>
  <c r="H14" i="5"/>
  <c r="G14" i="5"/>
  <c r="F14" i="5"/>
  <c r="E14" i="5"/>
  <c r="D14" i="5"/>
  <c r="C14" i="5"/>
  <c r="K12" i="3" l="1"/>
  <c r="J12" i="3"/>
  <c r="I12" i="3"/>
  <c r="H12" i="3"/>
  <c r="G12" i="3"/>
  <c r="F12" i="3"/>
  <c r="E12" i="3"/>
  <c r="D12" i="3"/>
  <c r="C12" i="3"/>
  <c r="B12" i="3"/>
  <c r="P8" i="2" l="1"/>
  <c r="P7" i="2"/>
  <c r="P6" i="2"/>
  <c r="C8" i="1" l="1"/>
  <c r="C18" i="1" s="1"/>
  <c r="D9" i="1" l="1"/>
  <c r="D4" i="1"/>
  <c r="D11" i="1" l="1"/>
  <c r="D14" i="1"/>
  <c r="E11" i="1" l="1"/>
  <c r="E14" i="1"/>
  <c r="E4" i="1"/>
  <c r="E18" i="1"/>
  <c r="E9" i="1"/>
</calcChain>
</file>

<file path=xl/sharedStrings.xml><?xml version="1.0" encoding="utf-8"?>
<sst xmlns="http://schemas.openxmlformats.org/spreadsheetml/2006/main" count="181" uniqueCount="167">
  <si>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</si>
  <si>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</si>
  <si>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</si>
  <si>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</si>
  <si>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</si>
  <si>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</si>
  <si>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</si>
  <si>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</si>
  <si>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</si>
  <si>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3"/>
  </si>
  <si>
    <t>特殊（種）
用途車</t>
    <rPh sb="0" eb="2">
      <t>トクシュ</t>
    </rPh>
    <rPh sb="3" eb="4">
      <t>シュ</t>
    </rPh>
    <rPh sb="6" eb="7">
      <t>ヨウ</t>
    </rPh>
    <rPh sb="7" eb="8">
      <t>ト</t>
    </rPh>
    <rPh sb="8" eb="9">
      <t>クルマ</t>
    </rPh>
    <phoneticPr fontId="3"/>
  </si>
  <si>
    <t>構成比</t>
    <phoneticPr fontId="3"/>
  </si>
  <si>
    <t>普　通　車</t>
    <phoneticPr fontId="3"/>
  </si>
  <si>
    <t>小　型　車</t>
    <phoneticPr fontId="3"/>
  </si>
  <si>
    <t>普　通　車</t>
    <phoneticPr fontId="3"/>
  </si>
  <si>
    <t>小　型　車</t>
    <phoneticPr fontId="3"/>
  </si>
  <si>
    <t>軽四輪特種車</t>
    <rPh sb="1" eb="3">
      <t>ヨンリン</t>
    </rPh>
    <rPh sb="3" eb="5">
      <t>トクシュ</t>
    </rPh>
    <phoneticPr fontId="3"/>
  </si>
  <si>
    <t>合　　　計　（二輪車を除く）</t>
    <rPh sb="7" eb="10">
      <t>ニリンシャ</t>
    </rPh>
    <rPh sb="11" eb="12">
      <t>ノゾ</t>
    </rPh>
    <phoneticPr fontId="3"/>
  </si>
  <si>
    <t>（注）　１　国土交通省調べ</t>
    <phoneticPr fontId="3"/>
  </si>
  <si>
    <t>　　　　２　構成比は四捨五入により合計値と各車種の合計値が一致しない場合がある。</t>
    <rPh sb="6" eb="9">
      <t>コウセイヒ</t>
    </rPh>
    <phoneticPr fontId="3"/>
  </si>
  <si>
    <t>（令和3年3月末現在）</t>
    <rPh sb="1" eb="3">
      <t>レイワ</t>
    </rPh>
    <rPh sb="6" eb="7">
      <t>ガツ</t>
    </rPh>
    <rPh sb="7" eb="8">
      <t>マツ</t>
    </rPh>
    <phoneticPr fontId="3"/>
  </si>
  <si>
    <t>幹線＋細街路（年間）</t>
    <rPh sb="0" eb="2">
      <t>カンセン</t>
    </rPh>
    <rPh sb="3" eb="4">
      <t>コマ</t>
    </rPh>
    <rPh sb="4" eb="5">
      <t>マチ</t>
    </rPh>
    <rPh sb="5" eb="6">
      <t>ロ</t>
    </rPh>
    <rPh sb="7" eb="9">
      <t>ネンカン</t>
    </rPh>
    <phoneticPr fontId="3"/>
  </si>
  <si>
    <t>（百万台キロ／年）</t>
    <rPh sb="1" eb="4">
      <t>ヒャクマンダイ</t>
    </rPh>
    <rPh sb="7" eb="8">
      <t>ネン</t>
    </rPh>
    <phoneticPr fontId="3"/>
  </si>
  <si>
    <t>年度</t>
    <rPh sb="0" eb="2">
      <t>ネンド</t>
    </rPh>
    <phoneticPr fontId="3"/>
  </si>
  <si>
    <t>大型貨物系</t>
    <rPh sb="0" eb="2">
      <t>オオガタ</t>
    </rPh>
    <rPh sb="2" eb="4">
      <t>カモツ</t>
    </rPh>
    <rPh sb="4" eb="5">
      <t>ケイ</t>
    </rPh>
    <phoneticPr fontId="3"/>
  </si>
  <si>
    <t>小型貨物系</t>
    <rPh sb="0" eb="2">
      <t>コガタ</t>
    </rPh>
    <rPh sb="2" eb="4">
      <t>カモツ</t>
    </rPh>
    <rPh sb="4" eb="5">
      <t>ケイ</t>
    </rPh>
    <phoneticPr fontId="3"/>
  </si>
  <si>
    <t>乗用系</t>
    <rPh sb="0" eb="2">
      <t>ジョウヨウ</t>
    </rPh>
    <rPh sb="2" eb="3">
      <t>ケイ</t>
    </rPh>
    <phoneticPr fontId="3"/>
  </si>
  <si>
    <t>合計</t>
    <rPh sb="0" eb="2">
      <t>ゴウケイ</t>
    </rPh>
    <phoneticPr fontId="3"/>
  </si>
  <si>
    <t>R1</t>
    <phoneticPr fontId="3"/>
  </si>
  <si>
    <t>(注）　１　　</t>
    <rPh sb="1" eb="2">
      <t>チュウ</t>
    </rPh>
    <phoneticPr fontId="3"/>
  </si>
  <si>
    <t>平成22年度は、道路交通センサスにより推計したものである。</t>
    <rPh sb="4" eb="6">
      <t>ネンド</t>
    </rPh>
    <phoneticPr fontId="3"/>
  </si>
  <si>
    <t xml:space="preserve">２
</t>
    <phoneticPr fontId="3"/>
  </si>
  <si>
    <t>平成18～21年度は平成17年度の道路交通センサス調査結果を、平成23～27年度は平成22年度の道路交通センサス調査結果を、平成28年度以降は平成27年度の道路交通センサス調査結果を基に推計したものである。</t>
    <rPh sb="68" eb="70">
      <t>イコウ</t>
    </rPh>
    <phoneticPr fontId="3"/>
  </si>
  <si>
    <t xml:space="preserve">  ３</t>
    <phoneticPr fontId="3"/>
  </si>
  <si>
    <t>四捨五入により合計値と各車種の合計値が一致しない場合がある。</t>
    <rPh sb="0" eb="4">
      <t>シシャゴニュウ</t>
    </rPh>
    <rPh sb="7" eb="10">
      <t>ゴウケイチ</t>
    </rPh>
    <rPh sb="11" eb="12">
      <t>カク</t>
    </rPh>
    <rPh sb="12" eb="14">
      <t>シャシュ</t>
    </rPh>
    <rPh sb="15" eb="18">
      <t>ゴウケイチ</t>
    </rPh>
    <rPh sb="19" eb="21">
      <t>イッチ</t>
    </rPh>
    <rPh sb="24" eb="26">
      <t>バアイ</t>
    </rPh>
    <phoneticPr fontId="3"/>
  </si>
  <si>
    <t>５－３　自動車燃料の販売実績の推移</t>
    <phoneticPr fontId="3"/>
  </si>
  <si>
    <t>（大阪府内）</t>
    <phoneticPr fontId="3"/>
  </si>
  <si>
    <t>年　　　　度</t>
  </si>
  <si>
    <t>H21</t>
    <phoneticPr fontId="3"/>
  </si>
  <si>
    <t>H22</t>
    <phoneticPr fontId="3"/>
  </si>
  <si>
    <t>H23</t>
  </si>
  <si>
    <t>H24</t>
    <phoneticPr fontId="3"/>
  </si>
  <si>
    <t>H25</t>
    <phoneticPr fontId="3"/>
  </si>
  <si>
    <t>H26</t>
    <phoneticPr fontId="3"/>
  </si>
  <si>
    <t>H27</t>
    <phoneticPr fontId="3"/>
  </si>
  <si>
    <t>H28</t>
    <phoneticPr fontId="3"/>
  </si>
  <si>
    <t>H29</t>
    <phoneticPr fontId="3"/>
  </si>
  <si>
    <t>H30</t>
    <phoneticPr fontId="3"/>
  </si>
  <si>
    <t>R2</t>
  </si>
  <si>
    <t>ガ   ソ   リ   ン　（万kL）</t>
    <phoneticPr fontId="3"/>
  </si>
  <si>
    <t xml:space="preserve">       軽　　油    （万kL）</t>
    <phoneticPr fontId="3"/>
  </si>
  <si>
    <t xml:space="preserve"> （注）経済産業省統計資料</t>
    <phoneticPr fontId="3"/>
  </si>
  <si>
    <t>５－４　交通渋滞時間（一日平均）</t>
    <phoneticPr fontId="3"/>
  </si>
  <si>
    <t>(単位：時間)</t>
    <phoneticPr fontId="3"/>
  </si>
  <si>
    <t>区域別</t>
    <phoneticPr fontId="3"/>
  </si>
  <si>
    <t>一　般　道　路</t>
  </si>
  <si>
    <t>高　速　道　路</t>
  </si>
  <si>
    <t>年</t>
    <rPh sb="0" eb="1">
      <t>トシ</t>
    </rPh>
    <phoneticPr fontId="3"/>
  </si>
  <si>
    <t>大　阪　市　域</t>
    <phoneticPr fontId="3"/>
  </si>
  <si>
    <t>大阪府内(大阪市域除く)</t>
    <phoneticPr fontId="3"/>
  </si>
  <si>
    <t>平成16</t>
  </si>
  <si>
    <t>平成17</t>
  </si>
  <si>
    <t>平成18</t>
  </si>
  <si>
    <t>平成19</t>
  </si>
  <si>
    <t>平成20</t>
  </si>
  <si>
    <t>平成21</t>
  </si>
  <si>
    <t>平成22</t>
  </si>
  <si>
    <t>平成23</t>
  </si>
  <si>
    <t>平成24</t>
  </si>
  <si>
    <t>平成25</t>
  </si>
  <si>
    <t>平成26</t>
  </si>
  <si>
    <t>平成27</t>
  </si>
  <si>
    <t>平成28</t>
    <phoneticPr fontId="3"/>
  </si>
  <si>
    <t>平成29</t>
  </si>
  <si>
    <t>平成30</t>
  </si>
  <si>
    <t>令和元（平成31）</t>
    <rPh sb="0" eb="2">
      <t>レイワ</t>
    </rPh>
    <rPh sb="2" eb="3">
      <t>ガン</t>
    </rPh>
    <rPh sb="4" eb="6">
      <t>ヘイセイ</t>
    </rPh>
    <phoneticPr fontId="3"/>
  </si>
  <si>
    <t>令和２</t>
    <rPh sb="0" eb="2">
      <t>レイワ</t>
    </rPh>
    <phoneticPr fontId="3"/>
  </si>
  <si>
    <t>(注)１ 大阪府警本部調べ</t>
    <phoneticPr fontId="3"/>
  </si>
  <si>
    <t>　　 ２ 交通渋滞時間は、府域の全渋滞計測地点における年間交通渋滞時間の一日平均</t>
    <phoneticPr fontId="3"/>
  </si>
  <si>
    <t>　　 ３ 府域の一般道路における渋滞計測地点数</t>
    <phoneticPr fontId="3"/>
  </si>
  <si>
    <t>　　　　　　令和元年（平成31年）　　大阪市域内・・・131地点　　大阪市域外・・・１31地点</t>
    <rPh sb="6" eb="8">
      <t>レイワ</t>
    </rPh>
    <rPh sb="8" eb="10">
      <t>ガンネン</t>
    </rPh>
    <rPh sb="11" eb="13">
      <t>ヘイセイ</t>
    </rPh>
    <rPh sb="15" eb="16">
      <t>ネン</t>
    </rPh>
    <phoneticPr fontId="3"/>
  </si>
  <si>
    <t>５－５　エコカーの普及状況の推移（大阪府内）</t>
    <rPh sb="14" eb="16">
      <t>スイイ</t>
    </rPh>
    <rPh sb="20" eb="21">
      <t>ナイ</t>
    </rPh>
    <phoneticPr fontId="18"/>
  </si>
  <si>
    <t>（台）</t>
    <rPh sb="1" eb="2">
      <t>ダイ</t>
    </rPh>
    <phoneticPr fontId="18"/>
  </si>
  <si>
    <t>　　　　　　　　　　　　　　　　　　年度</t>
    <rPh sb="18" eb="20">
      <t>ネンド</t>
    </rPh>
    <phoneticPr fontId="18"/>
  </si>
  <si>
    <t>Ｈ２１</t>
    <phoneticPr fontId="18"/>
  </si>
  <si>
    <t>Ｈ２２</t>
    <phoneticPr fontId="18"/>
  </si>
  <si>
    <t>Ｈ２３</t>
    <phoneticPr fontId="18"/>
  </si>
  <si>
    <t>Ｈ２４</t>
    <phoneticPr fontId="18"/>
  </si>
  <si>
    <t>Ｈ２５</t>
    <phoneticPr fontId="18"/>
  </si>
  <si>
    <t>Ｈ２６</t>
    <phoneticPr fontId="18"/>
  </si>
  <si>
    <t>Ｈ２７</t>
    <phoneticPr fontId="18"/>
  </si>
  <si>
    <t>Ｈ２８</t>
    <phoneticPr fontId="18"/>
  </si>
  <si>
    <t>Ｈ２９</t>
    <phoneticPr fontId="18"/>
  </si>
  <si>
    <t>Ｈ３０</t>
    <phoneticPr fontId="18"/>
  </si>
  <si>
    <t>Ｒ１</t>
    <phoneticPr fontId="18"/>
  </si>
  <si>
    <t>R2</t>
    <phoneticPr fontId="18"/>
  </si>
  <si>
    <t>区分</t>
    <rPh sb="0" eb="2">
      <t>クブン</t>
    </rPh>
    <phoneticPr fontId="18"/>
  </si>
  <si>
    <t>電気自動車</t>
    <rPh sb="0" eb="2">
      <t>デンキ</t>
    </rPh>
    <rPh sb="2" eb="5">
      <t>ジドウシャ</t>
    </rPh>
    <phoneticPr fontId="18"/>
  </si>
  <si>
    <t>天然ガス自動車</t>
    <rPh sb="0" eb="2">
      <t>テンネン</t>
    </rPh>
    <rPh sb="4" eb="7">
      <t>ジドウシャ</t>
    </rPh>
    <phoneticPr fontId="18"/>
  </si>
  <si>
    <t>ハイブリッド自動車</t>
    <rPh sb="6" eb="9">
      <t>ジドウシャ</t>
    </rPh>
    <phoneticPr fontId="18"/>
  </si>
  <si>
    <t>プラグインハイブリッド自動車</t>
    <rPh sb="11" eb="14">
      <t>ジドウシャ</t>
    </rPh>
    <phoneticPr fontId="18"/>
  </si>
  <si>
    <t>クリーンディーゼル乗用車</t>
    <rPh sb="9" eb="12">
      <t>ジョウヨウシャ</t>
    </rPh>
    <phoneticPr fontId="18"/>
  </si>
  <si>
    <t>燃料電池自動車</t>
    <rPh sb="0" eb="2">
      <t>ネンリョウ</t>
    </rPh>
    <rPh sb="2" eb="4">
      <t>デンチ</t>
    </rPh>
    <rPh sb="4" eb="6">
      <t>ジドウ</t>
    </rPh>
    <rPh sb="6" eb="7">
      <t>クルマ</t>
    </rPh>
    <phoneticPr fontId="18"/>
  </si>
  <si>
    <t>水素エンジン自動車</t>
    <rPh sb="0" eb="2">
      <t>スイソ</t>
    </rPh>
    <rPh sb="6" eb="9">
      <t>ジドウシャ</t>
    </rPh>
    <phoneticPr fontId="18"/>
  </si>
  <si>
    <t>超低燃費車※１※２</t>
    <rPh sb="0" eb="1">
      <t>チョウ</t>
    </rPh>
    <rPh sb="1" eb="2">
      <t>テイ</t>
    </rPh>
    <rPh sb="2" eb="4">
      <t>ネンピ</t>
    </rPh>
    <phoneticPr fontId="18"/>
  </si>
  <si>
    <t>合計</t>
    <rPh sb="0" eb="2">
      <t>ゴウケイ</t>
    </rPh>
    <phoneticPr fontId="18"/>
  </si>
  <si>
    <t>※１　超低燃費車：「平成22年度燃費基準＋25％達成車」又は「平成27年度燃費基準達成車」</t>
    <rPh sb="3" eb="4">
      <t>チョウ</t>
    </rPh>
    <rPh sb="4" eb="5">
      <t>テイ</t>
    </rPh>
    <rPh sb="5" eb="7">
      <t>ネンピ</t>
    </rPh>
    <rPh sb="7" eb="8">
      <t>クルマ</t>
    </rPh>
    <rPh sb="10" eb="12">
      <t>ヘイセイ</t>
    </rPh>
    <rPh sb="28" eb="29">
      <t>マタ</t>
    </rPh>
    <rPh sb="31" eb="33">
      <t>ヘイセイ</t>
    </rPh>
    <phoneticPr fontId="18"/>
  </si>
  <si>
    <t>※２　超低燃費車の台数については、以下のとおり。</t>
    <rPh sb="3" eb="4">
      <t>チョウ</t>
    </rPh>
    <rPh sb="4" eb="8">
      <t>テイネンピシャ</t>
    </rPh>
    <rPh sb="9" eb="11">
      <t>ダイスウ</t>
    </rPh>
    <rPh sb="17" eb="19">
      <t>イカ</t>
    </rPh>
    <phoneticPr fontId="18"/>
  </si>
  <si>
    <t>①大型特殊自動車の台数は含まない。</t>
    <rPh sb="1" eb="3">
      <t>オオガタ</t>
    </rPh>
    <rPh sb="3" eb="5">
      <t>トクシュ</t>
    </rPh>
    <rPh sb="5" eb="8">
      <t>ジドウシャ</t>
    </rPh>
    <rPh sb="9" eb="11">
      <t>ダイスウ</t>
    </rPh>
    <rPh sb="12" eb="13">
      <t>フク</t>
    </rPh>
    <phoneticPr fontId="18"/>
  </si>
  <si>
    <t>②平成25年度までは、ディーゼル車については、「ポスト新長期規制NOx・PM10％削減」、「平成27年度燃費基準＋5％以上達成」、「車両総重量3.5トン超」のいずれかに該当する超低燃費車の台数。</t>
    <rPh sb="1" eb="3">
      <t>ヘイセイ</t>
    </rPh>
    <rPh sb="5" eb="7">
      <t>ネンド</t>
    </rPh>
    <rPh sb="16" eb="17">
      <t>クルマ</t>
    </rPh>
    <rPh sb="27" eb="28">
      <t>シン</t>
    </rPh>
    <rPh sb="28" eb="30">
      <t>チョウキ</t>
    </rPh>
    <rPh sb="30" eb="32">
      <t>キセイ</t>
    </rPh>
    <rPh sb="41" eb="43">
      <t>サクゲン</t>
    </rPh>
    <rPh sb="46" eb="48">
      <t>ヘイセイ</t>
    </rPh>
    <rPh sb="50" eb="52">
      <t>ネンド</t>
    </rPh>
    <rPh sb="52" eb="54">
      <t>ネンピ</t>
    </rPh>
    <rPh sb="54" eb="56">
      <t>キジュン</t>
    </rPh>
    <rPh sb="59" eb="61">
      <t>イジョウ</t>
    </rPh>
    <rPh sb="61" eb="63">
      <t>タッセイ</t>
    </rPh>
    <rPh sb="66" eb="68">
      <t>シャリョウ</t>
    </rPh>
    <rPh sb="68" eb="71">
      <t>ソウジュウリョウ</t>
    </rPh>
    <rPh sb="76" eb="77">
      <t>コ</t>
    </rPh>
    <rPh sb="84" eb="86">
      <t>ガイトウ</t>
    </rPh>
    <rPh sb="88" eb="89">
      <t>チョウ</t>
    </rPh>
    <rPh sb="89" eb="93">
      <t>テイネンピシャ</t>
    </rPh>
    <rPh sb="94" eb="96">
      <t>ダイスウ</t>
    </rPh>
    <phoneticPr fontId="18"/>
  </si>
  <si>
    <t>③平成27年度以降は、軽自動車の台数を含む。</t>
    <rPh sb="1" eb="3">
      <t>ヘイセイ</t>
    </rPh>
    <rPh sb="5" eb="7">
      <t>ネンド</t>
    </rPh>
    <rPh sb="7" eb="9">
      <t>イコウ</t>
    </rPh>
    <rPh sb="11" eb="15">
      <t>ケイジドウシャ</t>
    </rPh>
    <rPh sb="16" eb="18">
      <t>ダイスウ</t>
    </rPh>
    <rPh sb="19" eb="20">
      <t>フク</t>
    </rPh>
    <phoneticPr fontId="18"/>
  </si>
  <si>
    <t>５－６　燃料供給施設設置状況（大阪府内）</t>
    <rPh sb="10" eb="12">
      <t>セッチ</t>
    </rPh>
    <phoneticPr fontId="24"/>
  </si>
  <si>
    <t>区分</t>
    <rPh sb="0" eb="2">
      <t>クブン</t>
    </rPh>
    <phoneticPr fontId="24"/>
  </si>
  <si>
    <t>H21年度</t>
    <rPh sb="3" eb="5">
      <t>ネンド</t>
    </rPh>
    <phoneticPr fontId="24"/>
  </si>
  <si>
    <t>H22年度</t>
    <rPh sb="3" eb="5">
      <t>ネンド</t>
    </rPh>
    <phoneticPr fontId="24"/>
  </si>
  <si>
    <t>H23年度</t>
    <rPh sb="3" eb="5">
      <t>ネンド</t>
    </rPh>
    <phoneticPr fontId="24"/>
  </si>
  <si>
    <t>H24年度</t>
    <rPh sb="3" eb="5">
      <t>ネンド</t>
    </rPh>
    <phoneticPr fontId="24"/>
  </si>
  <si>
    <t>H25年度</t>
    <rPh sb="3" eb="5">
      <t>ネンド</t>
    </rPh>
    <phoneticPr fontId="24"/>
  </si>
  <si>
    <t>H26年度</t>
    <rPh sb="3" eb="5">
      <t>ネンド</t>
    </rPh>
    <phoneticPr fontId="24"/>
  </si>
  <si>
    <t>H27年度</t>
    <rPh sb="3" eb="5">
      <t>ネンド</t>
    </rPh>
    <phoneticPr fontId="24"/>
  </si>
  <si>
    <t>H28年度</t>
    <rPh sb="3" eb="5">
      <t>ネンド</t>
    </rPh>
    <phoneticPr fontId="24"/>
  </si>
  <si>
    <t>H29年度</t>
    <rPh sb="3" eb="5">
      <t>ネンド</t>
    </rPh>
    <phoneticPr fontId="24"/>
  </si>
  <si>
    <t>H30年度</t>
    <rPh sb="3" eb="5">
      <t>ネンド</t>
    </rPh>
    <phoneticPr fontId="24"/>
  </si>
  <si>
    <t>R1年度</t>
    <rPh sb="2" eb="4">
      <t>ネンド</t>
    </rPh>
    <rPh sb="3" eb="4">
      <t>ガンネン</t>
    </rPh>
    <phoneticPr fontId="24"/>
  </si>
  <si>
    <t>R2年度</t>
    <rPh sb="2" eb="4">
      <t>ネンド</t>
    </rPh>
    <rPh sb="3" eb="4">
      <t>ガンネン</t>
    </rPh>
    <phoneticPr fontId="24"/>
  </si>
  <si>
    <t>急速充電設備（基）</t>
    <phoneticPr fontId="24"/>
  </si>
  <si>
    <t>普通充電設備（基）</t>
    <phoneticPr fontId="24"/>
  </si>
  <si>
    <r>
      <t>水素ステーション（箇所）</t>
    </r>
    <r>
      <rPr>
        <vertAlign val="superscript"/>
        <sz val="12"/>
        <rFont val="ＭＳ ゴシック"/>
        <family val="3"/>
        <charset val="128"/>
      </rPr>
      <t>※</t>
    </r>
    <rPh sb="0" eb="2">
      <t>スイソ</t>
    </rPh>
    <phoneticPr fontId="24"/>
  </si>
  <si>
    <t>-</t>
    <phoneticPr fontId="24"/>
  </si>
  <si>
    <t>天然ガス充填スタンド（箇所）</t>
    <rPh sb="0" eb="2">
      <t>テンネン</t>
    </rPh>
    <phoneticPr fontId="24"/>
  </si>
  <si>
    <t>　うち専用スタンド（箇所）</t>
    <phoneticPr fontId="24"/>
  </si>
  <si>
    <t>※商用ステーションの箇所数</t>
    <rPh sb="1" eb="3">
      <t>ショウヨウ</t>
    </rPh>
    <rPh sb="10" eb="12">
      <t>カショ</t>
    </rPh>
    <rPh sb="12" eb="13">
      <t>スウ</t>
    </rPh>
    <phoneticPr fontId="24"/>
  </si>
  <si>
    <t>５　自動車関係データ</t>
  </si>
  <si>
    <t>■概　要</t>
  </si>
  <si>
    <t>　大阪府では、自動車NOx・PM法に基づく大阪府自動車NOx・PM総量削減計画〔第3次〕の目標達成に向けた取組みの進捗管理のために各種自動車関係データの調査を実施しています。その結果は以下のとおりです。</t>
  </si>
  <si>
    <t>（１）車種別自動車保有台数</t>
  </si>
  <si>
    <t>（２）大阪府内（対策地域）における自動車走行量の推移</t>
  </si>
  <si>
    <t>（３）自動車燃料の販売実績の推移</t>
  </si>
  <si>
    <t>（４）交通渋滞時間（一日平均）</t>
  </si>
  <si>
    <t>　令和２年における交通渋滞時間は、一般道路について大阪市域は31時間、大阪府内（大阪市域除く）は106時間、高速道路については48時間であり、前年と比較して一般道路について大阪市域は８時間、大阪府内（大阪市域除く）は12時間、高速道路は47時間減少しました。</t>
  </si>
  <si>
    <t>（５）エコカーの普及状況（大阪府内）</t>
  </si>
  <si>
    <t>　大阪府内の令和２年度末時点のエコカー保有台数は約182万台（約51％）であり、令和元年度末時点から約11万台（約３ポイント）増加しました。</t>
  </si>
  <si>
    <t>（６）燃料供給施設設置状況（大阪府内）</t>
  </si>
  <si>
    <t>　令和２年度末時点の大阪府内における燃料供給施設設置状況は、急速充電設備247基、普通充電設備1,020基、天然ガス充填スタンド22箇所、商用水素ステーション９箇所でした。</t>
  </si>
  <si>
    <t>（７）流入車規制に係る立入検査結果の推移</t>
  </si>
  <si>
    <t xml:space="preserve"> </t>
    <phoneticPr fontId="3"/>
  </si>
  <si>
    <t>　大阪府内における自動車保有台数（自動車登録台数で示す。以下同じ。）は、令和２年度末時点において約356万台（二輪除く。）であり、府民2.5人に１台の割合で自動車を保有していることになります。</t>
    <phoneticPr fontId="3"/>
  </si>
  <si>
    <t>　令和元年度の大阪府内（対策地域）における自動車走行量は26,750百万台キロ/年であり、概ね減少傾向にあります。</t>
    <phoneticPr fontId="3"/>
  </si>
  <si>
    <t>　令和２年度の大阪府内における自動車燃料の販売実績はガソリンが217万kLであり、概ね減少傾向にあります。また、軽油は169万kLでほぼ横ばいで推移しています。</t>
    <phoneticPr fontId="3"/>
  </si>
  <si>
    <t>　令和２年度は流入車に係る立入検査を８回実施し、2,465台の車を検査しました。非適合車の割合は0.04％で、近年減少傾向にあります。</t>
    <phoneticPr fontId="3"/>
  </si>
  <si>
    <t>５－７　流入車規制に係る立入検査結果の推移</t>
    <phoneticPr fontId="24"/>
  </si>
  <si>
    <t>年度</t>
  </si>
  <si>
    <t>H20</t>
  </si>
  <si>
    <t>H21</t>
  </si>
  <si>
    <t>H22</t>
  </si>
  <si>
    <t>H24</t>
  </si>
  <si>
    <t>H25</t>
  </si>
  <si>
    <t>H26</t>
  </si>
  <si>
    <t>H27</t>
  </si>
  <si>
    <t>H28</t>
  </si>
  <si>
    <t>H29</t>
  </si>
  <si>
    <t>H30</t>
  </si>
  <si>
    <t>R1</t>
  </si>
  <si>
    <t>検査実施回数（回）</t>
    <phoneticPr fontId="3"/>
  </si>
  <si>
    <t>非適合車の割合（％）</t>
    <phoneticPr fontId="3"/>
  </si>
  <si>
    <t>検査車両台数（台）</t>
    <rPh sb="7" eb="8">
      <t>ダイ</t>
    </rPh>
    <phoneticPr fontId="3"/>
  </si>
  <si>
    <t xml:space="preserve"> （注）H20年度はH21年１月以降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</si>
</sst>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0"/>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2"/>
      <color rgb="FFFF0000"/>
      <name val="ＭＳ Ｐゴシック"/>
      <family val="3"/>
      <charset val="128"/>
    </font>
    <font>
      <sz val="10"/>
      <color rgb="FFFF0000"/>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7.5"/>
      <name val="ＭＳ Ｐゴシック"/>
      <family val="3"/>
      <charset val="128"/>
    </font>
    <font>
      <sz val="10.5"/>
      <name val="ＭＳ Ｐゴシック"/>
      <family val="3"/>
      <charset val="128"/>
    </font>
    <font>
      <sz val="10.5"/>
      <name val="Century"/>
      <family val="1"/>
    </font>
    <font>
      <sz val="11"/>
      <name val="ＭＳ 明朝"/>
      <family val="1"/>
      <charset val="128"/>
    </font>
    <font>
      <sz val="11"/>
      <name val="ＭＳ ゴシック"/>
      <family val="3"/>
      <charset val="128"/>
    </font>
    <font>
      <sz val="12"/>
      <name val="ＭＳ ゴシック"/>
      <family val="3"/>
      <charset val="128"/>
    </font>
    <font>
      <sz val="6"/>
      <name val="ＭＳ Ｐ明朝"/>
      <family val="1"/>
      <charset val="128"/>
    </font>
    <font>
      <sz val="12"/>
      <color theme="1"/>
      <name val="ＭＳ ゴシック"/>
      <family val="3"/>
      <charset val="128"/>
    </font>
    <font>
      <sz val="9"/>
      <name val="ＭＳ ゴシック"/>
      <family val="3"/>
      <charset val="128"/>
    </font>
    <font>
      <sz val="9"/>
      <color theme="1"/>
      <name val="ＭＳ ゴシック"/>
      <family val="3"/>
      <charset val="128"/>
    </font>
    <font>
      <sz val="8"/>
      <name val="ＭＳ Ｐゴシック"/>
      <family val="3"/>
      <charset val="128"/>
    </font>
    <font>
      <sz val="11"/>
      <color theme="1"/>
      <name val="ＭＳ ゴシック"/>
      <family val="3"/>
      <charset val="128"/>
    </font>
    <font>
      <sz val="6"/>
      <name val="ＭＳ Ｐゴシック"/>
      <family val="2"/>
      <charset val="128"/>
      <scheme val="minor"/>
    </font>
    <font>
      <sz val="11"/>
      <name val="ＭＳ Ｐゴシック"/>
      <family val="2"/>
      <charset val="128"/>
      <scheme val="minor"/>
    </font>
    <font>
      <vertAlign val="superscript"/>
      <sz val="12"/>
      <name val="ＭＳ ゴシック"/>
      <family val="3"/>
      <charset val="128"/>
    </font>
    <font>
      <sz val="10"/>
      <name val="ＭＳ 明朝"/>
      <family val="1"/>
      <charset val="128"/>
    </font>
    <font>
      <b/>
      <sz val="11"/>
      <name val="ＭＳ ゴシック"/>
      <family val="3"/>
      <charset val="128"/>
    </font>
    <font>
      <sz val="10.5"/>
      <name val="ＭＳ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xf numFmtId="0" fontId="15" fillId="0" borderId="0"/>
    <xf numFmtId="38" fontId="15" fillId="0" borderId="0" applyFont="0" applyFill="0" applyBorder="0" applyAlignment="0" applyProtection="0"/>
    <xf numFmtId="0" fontId="1" fillId="0" borderId="0">
      <alignment vertical="center"/>
    </xf>
  </cellStyleXfs>
  <cellXfs count="179">
    <xf numFmtId="0" fontId="0" fillId="0" borderId="0" xfId="0">
      <alignment vertical="center"/>
    </xf>
    <xf numFmtId="0" fontId="0" fillId="0" borderId="0" xfId="0" applyFont="1" applyFill="1">
      <alignment vertical="center"/>
    </xf>
    <xf numFmtId="0" fontId="0" fillId="0" borderId="0" xfId="0" applyFont="1">
      <alignment vertical="center"/>
    </xf>
    <xf numFmtId="56" fontId="5" fillId="0" borderId="0" xfId="0" applyNumberFormat="1" applyFont="1" applyFill="1" applyAlignment="1">
      <alignment horizontal="center" vertical="center"/>
    </xf>
    <xf numFmtId="0" fontId="0" fillId="0" borderId="0" xfId="0" applyFont="1" applyFill="1" applyAlignment="1">
      <alignment vertical="center"/>
    </xf>
    <xf numFmtId="9"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6" fillId="0" borderId="0" xfId="0" applyFont="1" applyFill="1" applyAlignment="1">
      <alignment horizontal="right" vertical="center"/>
    </xf>
    <xf numFmtId="38" fontId="0" fillId="0" borderId="1" xfId="2" applyFont="1" applyFill="1" applyBorder="1" applyAlignment="1">
      <alignment horizontal="right" vertical="center"/>
    </xf>
    <xf numFmtId="38" fontId="0" fillId="0" borderId="2" xfId="2" applyFont="1" applyFill="1" applyBorder="1" applyAlignment="1">
      <alignment horizontal="right" vertical="center"/>
    </xf>
    <xf numFmtId="0" fontId="5" fillId="0" borderId="0" xfId="3" applyFont="1" applyFill="1"/>
    <xf numFmtId="0" fontId="5" fillId="0" borderId="0" xfId="3" applyFont="1" applyFill="1" applyAlignment="1">
      <alignment horizontal="right"/>
    </xf>
    <xf numFmtId="0" fontId="5" fillId="0" borderId="2" xfId="3" applyFont="1" applyFill="1" applyBorder="1" applyAlignment="1">
      <alignment horizontal="center" shrinkToFit="1"/>
    </xf>
    <xf numFmtId="0" fontId="7" fillId="0" borderId="2" xfId="3" applyFont="1" applyFill="1" applyBorder="1" applyAlignment="1">
      <alignment horizontal="center"/>
    </xf>
    <xf numFmtId="177" fontId="8" fillId="0" borderId="2" xfId="3" applyNumberFormat="1" applyFont="1" applyFill="1" applyBorder="1"/>
    <xf numFmtId="0" fontId="5" fillId="0" borderId="0" xfId="3" applyFill="1"/>
    <xf numFmtId="0" fontId="6" fillId="0" borderId="0" xfId="3" applyFont="1" applyFill="1" applyAlignment="1">
      <alignment horizontal="right" vertical="center" wrapText="1"/>
    </xf>
    <xf numFmtId="0" fontId="6" fillId="0" borderId="0" xfId="3" applyFont="1" applyFill="1" applyAlignment="1">
      <alignment vertical="center"/>
    </xf>
    <xf numFmtId="0" fontId="6" fillId="0" borderId="0" xfId="3" applyFont="1" applyFill="1" applyAlignment="1"/>
    <xf numFmtId="0" fontId="6" fillId="0" borderId="0" xfId="3" applyFont="1" applyFill="1" applyAlignment="1">
      <alignment horizontal="left" wrapText="1"/>
    </xf>
    <xf numFmtId="49" fontId="9" fillId="0" borderId="0" xfId="3" applyNumberFormat="1" applyFont="1" applyFill="1" applyAlignment="1">
      <alignment horizontal="right" vertical="top" wrapText="1"/>
    </xf>
    <xf numFmtId="49" fontId="9" fillId="0" borderId="0" xfId="3" applyNumberFormat="1" applyFont="1" applyFill="1" applyAlignment="1">
      <alignment horizontal="right" vertical="center" wrapText="1"/>
    </xf>
    <xf numFmtId="49" fontId="6" fillId="0" borderId="0" xfId="3" applyNumberFormat="1" applyFont="1" applyFill="1" applyAlignment="1">
      <alignment vertical="center" wrapText="1"/>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vertical="center"/>
    </xf>
    <xf numFmtId="0" fontId="10" fillId="0" borderId="9" xfId="0"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5" fillId="0" borderId="2" xfId="0" applyFont="1" applyFill="1" applyBorder="1" applyAlignment="1">
      <alignment vertical="center" wrapText="1"/>
    </xf>
    <xf numFmtId="0" fontId="12" fillId="0" borderId="0" xfId="0" applyFont="1" applyFill="1" applyBorder="1" applyAlignment="1">
      <alignment horizontal="center" vertical="center" wrapText="1"/>
    </xf>
    <xf numFmtId="0" fontId="10" fillId="0" borderId="0" xfId="0" applyFont="1" applyFill="1">
      <alignment vertical="center"/>
    </xf>
    <xf numFmtId="0" fontId="13" fillId="0" borderId="0" xfId="0" applyFont="1" applyFill="1" applyAlignment="1">
      <alignment horizontal="right" vertical="center"/>
    </xf>
    <xf numFmtId="0" fontId="0" fillId="0" borderId="8" xfId="0" applyFont="1" applyFill="1" applyBorder="1" applyAlignment="1">
      <alignment horizontal="right" vertical="top" wrapText="1"/>
    </xf>
    <xf numFmtId="0" fontId="0" fillId="0" borderId="7" xfId="0" applyFont="1" applyFill="1" applyBorder="1" applyAlignment="1">
      <alignment horizontal="justify"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4" xfId="0" applyFont="1" applyFill="1" applyBorder="1" applyAlignment="1">
      <alignment horizontal="center" vertical="top"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16" fillId="0" borderId="0" xfId="4"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center" vertical="center"/>
    </xf>
    <xf numFmtId="0" fontId="19" fillId="0" borderId="0" xfId="4" applyFont="1" applyFill="1" applyBorder="1" applyAlignment="1">
      <alignment horizontal="center" vertical="center"/>
    </xf>
    <xf numFmtId="0" fontId="20" fillId="0" borderId="0" xfId="4" applyFont="1" applyFill="1" applyBorder="1" applyAlignment="1">
      <alignment horizontal="right" vertical="center"/>
    </xf>
    <xf numFmtId="0" fontId="21" fillId="0" borderId="0" xfId="4" applyFont="1" applyFill="1" applyBorder="1" applyAlignment="1">
      <alignment horizontal="right" vertical="center"/>
    </xf>
    <xf numFmtId="0" fontId="22" fillId="0" borderId="0" xfId="4" applyFont="1" applyFill="1" applyBorder="1" applyAlignment="1">
      <alignment vertical="center"/>
    </xf>
    <xf numFmtId="0" fontId="2" fillId="0" borderId="15" xfId="4" applyFont="1" applyFill="1" applyBorder="1" applyAlignment="1">
      <alignment vertical="center"/>
    </xf>
    <xf numFmtId="0" fontId="2" fillId="0" borderId="0" xfId="4" applyFont="1" applyFill="1" applyBorder="1" applyAlignment="1">
      <alignment vertical="center"/>
    </xf>
    <xf numFmtId="0" fontId="2" fillId="0" borderId="20" xfId="4" applyFont="1" applyFill="1" applyBorder="1" applyAlignment="1">
      <alignment vertical="center"/>
    </xf>
    <xf numFmtId="0" fontId="16" fillId="0" borderId="25" xfId="4" applyFont="1" applyFill="1" applyBorder="1" applyAlignment="1">
      <alignment horizontal="center" vertical="center" shrinkToFit="1"/>
    </xf>
    <xf numFmtId="38" fontId="17" fillId="0" borderId="12" xfId="5" applyFont="1" applyFill="1" applyBorder="1" applyAlignment="1">
      <alignment vertical="center" shrinkToFit="1"/>
    </xf>
    <xf numFmtId="38" fontId="17" fillId="0" borderId="26" xfId="5" applyFont="1" applyFill="1" applyBorder="1" applyAlignment="1">
      <alignment vertical="center" shrinkToFit="1"/>
    </xf>
    <xf numFmtId="38" fontId="19" fillId="0" borderId="27" xfId="5" applyFont="1" applyFill="1" applyBorder="1" applyAlignment="1">
      <alignment vertical="center" wrapText="1" shrinkToFit="1"/>
    </xf>
    <xf numFmtId="38" fontId="17" fillId="0" borderId="26" xfId="5" applyFont="1" applyFill="1" applyBorder="1" applyAlignment="1">
      <alignment vertical="center" wrapText="1" shrinkToFit="1"/>
    </xf>
    <xf numFmtId="38" fontId="17" fillId="0" borderId="27" xfId="5" applyFont="1" applyFill="1" applyBorder="1" applyAlignment="1">
      <alignment vertical="center" wrapText="1" shrinkToFit="1"/>
    </xf>
    <xf numFmtId="38" fontId="19" fillId="0" borderId="26" xfId="5" applyFont="1" applyFill="1" applyBorder="1" applyAlignment="1">
      <alignment vertical="center" wrapText="1" shrinkToFit="1"/>
    </xf>
    <xf numFmtId="38" fontId="17" fillId="0" borderId="28" xfId="5" applyFont="1" applyFill="1" applyBorder="1" applyAlignment="1">
      <alignment vertical="center" wrapText="1" shrinkToFit="1"/>
    </xf>
    <xf numFmtId="0" fontId="16" fillId="0" borderId="29" xfId="4" applyFont="1" applyFill="1" applyBorder="1" applyAlignment="1">
      <alignment horizontal="center" vertical="center" shrinkToFit="1"/>
    </xf>
    <xf numFmtId="3" fontId="17" fillId="0" borderId="4" xfId="4" applyNumberFormat="1" applyFont="1" applyFill="1" applyBorder="1" applyAlignment="1">
      <alignment vertical="center" shrinkToFit="1"/>
    </xf>
    <xf numFmtId="3" fontId="17" fillId="0" borderId="2" xfId="4" applyNumberFormat="1" applyFont="1" applyFill="1" applyBorder="1" applyAlignment="1">
      <alignment vertical="center" shrinkToFit="1"/>
    </xf>
    <xf numFmtId="3" fontId="19" fillId="0" borderId="30" xfId="4" applyNumberFormat="1" applyFont="1" applyFill="1" applyBorder="1" applyAlignment="1">
      <alignment vertical="center" wrapText="1" shrinkToFit="1"/>
    </xf>
    <xf numFmtId="3" fontId="17" fillId="0" borderId="2" xfId="4" applyNumberFormat="1" applyFont="1" applyFill="1" applyBorder="1" applyAlignment="1">
      <alignment vertical="center" wrapText="1" shrinkToFit="1"/>
    </xf>
    <xf numFmtId="3" fontId="17" fillId="0" borderId="30" xfId="4" applyNumberFormat="1" applyFont="1" applyFill="1" applyBorder="1" applyAlignment="1">
      <alignment vertical="center" wrapText="1" shrinkToFit="1"/>
    </xf>
    <xf numFmtId="3" fontId="19" fillId="0" borderId="2" xfId="4" applyNumberFormat="1" applyFont="1" applyFill="1" applyBorder="1" applyAlignment="1">
      <alignment vertical="center" wrapText="1" shrinkToFit="1"/>
    </xf>
    <xf numFmtId="3" fontId="17" fillId="0" borderId="31" xfId="4" applyNumberFormat="1" applyFont="1" applyFill="1" applyBorder="1" applyAlignment="1">
      <alignment vertical="center" wrapText="1" shrinkToFit="1"/>
    </xf>
    <xf numFmtId="38" fontId="17" fillId="0" borderId="4" xfId="5" applyFont="1" applyFill="1" applyBorder="1" applyAlignment="1">
      <alignment vertical="center" shrinkToFit="1"/>
    </xf>
    <xf numFmtId="38" fontId="17" fillId="0" borderId="2" xfId="5" applyFont="1" applyFill="1" applyBorder="1" applyAlignment="1">
      <alignment vertical="center" shrinkToFit="1"/>
    </xf>
    <xf numFmtId="38" fontId="19" fillId="0" borderId="30" xfId="5" applyFont="1" applyFill="1" applyBorder="1" applyAlignment="1">
      <alignment vertical="center" shrinkToFit="1"/>
    </xf>
    <xf numFmtId="38" fontId="17" fillId="0" borderId="30" xfId="5" applyFont="1" applyFill="1" applyBorder="1" applyAlignment="1">
      <alignment vertical="center" shrinkToFit="1"/>
    </xf>
    <xf numFmtId="38" fontId="19" fillId="0" borderId="2" xfId="5" applyFont="1" applyFill="1" applyBorder="1" applyAlignment="1">
      <alignment vertical="center" shrinkToFit="1"/>
    </xf>
    <xf numFmtId="38" fontId="17" fillId="0" borderId="31" xfId="5" applyFont="1" applyFill="1" applyBorder="1" applyAlignment="1">
      <alignment vertical="center" shrinkToFit="1"/>
    </xf>
    <xf numFmtId="0" fontId="17" fillId="0" borderId="4" xfId="4" applyFont="1" applyFill="1" applyBorder="1" applyAlignment="1">
      <alignment vertical="center" shrinkToFit="1"/>
    </xf>
    <xf numFmtId="0" fontId="17" fillId="0" borderId="2" xfId="4" applyFont="1" applyFill="1" applyBorder="1" applyAlignment="1">
      <alignment vertical="center" shrinkToFit="1"/>
    </xf>
    <xf numFmtId="0" fontId="19" fillId="0" borderId="30" xfId="4" applyFont="1" applyFill="1" applyBorder="1" applyAlignment="1">
      <alignment vertical="center" wrapText="1" shrinkToFit="1"/>
    </xf>
    <xf numFmtId="0" fontId="17" fillId="0" borderId="2" xfId="4" applyFont="1" applyFill="1" applyBorder="1" applyAlignment="1">
      <alignment vertical="center" wrapText="1" shrinkToFit="1"/>
    </xf>
    <xf numFmtId="0" fontId="17" fillId="0" borderId="30" xfId="4" applyFont="1" applyFill="1" applyBorder="1" applyAlignment="1">
      <alignment vertical="center" wrapText="1" shrinkToFit="1"/>
    </xf>
    <xf numFmtId="0" fontId="19" fillId="0" borderId="2" xfId="4" applyFont="1" applyFill="1" applyBorder="1" applyAlignment="1">
      <alignment vertical="center" wrapText="1" shrinkToFit="1"/>
    </xf>
    <xf numFmtId="0" fontId="17" fillId="0" borderId="31" xfId="4" applyFont="1" applyFill="1" applyBorder="1" applyAlignment="1">
      <alignment vertical="center" wrapText="1" shrinkToFit="1"/>
    </xf>
    <xf numFmtId="0" fontId="19" fillId="0" borderId="30" xfId="4" applyFont="1" applyFill="1" applyBorder="1" applyAlignment="1">
      <alignment vertical="center" shrinkToFit="1"/>
    </xf>
    <xf numFmtId="0" fontId="17" fillId="0" borderId="30" xfId="4" applyFont="1" applyFill="1" applyBorder="1" applyAlignment="1">
      <alignment vertical="center" shrinkToFit="1"/>
    </xf>
    <xf numFmtId="0" fontId="19" fillId="0" borderId="2" xfId="4" applyFont="1" applyFill="1" applyBorder="1" applyAlignment="1">
      <alignment vertical="center" shrinkToFit="1"/>
    </xf>
    <xf numFmtId="0" fontId="17" fillId="0" borderId="31" xfId="4" applyFont="1" applyFill="1" applyBorder="1" applyAlignment="1">
      <alignment vertical="center" shrinkToFit="1"/>
    </xf>
    <xf numFmtId="0" fontId="23" fillId="0" borderId="32" xfId="4" applyFont="1" applyFill="1" applyBorder="1" applyAlignment="1">
      <alignment horizontal="center" vertical="center" shrinkToFit="1"/>
    </xf>
    <xf numFmtId="3" fontId="17" fillId="0" borderId="10" xfId="4" applyNumberFormat="1" applyFont="1" applyFill="1" applyBorder="1" applyAlignment="1">
      <alignment vertical="center" shrinkToFit="1"/>
    </xf>
    <xf numFmtId="3" fontId="17" fillId="2" borderId="8" xfId="4" applyNumberFormat="1" applyFont="1" applyFill="1" applyBorder="1" applyAlignment="1">
      <alignment vertical="center" shrinkToFit="1"/>
    </xf>
    <xf numFmtId="3" fontId="17" fillId="2" borderId="33" xfId="4" applyNumberFormat="1" applyFont="1" applyFill="1" applyBorder="1" applyAlignment="1">
      <alignment vertical="center" shrinkToFit="1"/>
    </xf>
    <xf numFmtId="3" fontId="19" fillId="0" borderId="8" xfId="4" applyNumberFormat="1" applyFont="1" applyFill="1" applyBorder="1" applyAlignment="1">
      <alignment vertical="center" shrinkToFit="1"/>
    </xf>
    <xf numFmtId="3" fontId="17" fillId="0" borderId="34" xfId="4" applyNumberFormat="1" applyFont="1" applyFill="1" applyBorder="1" applyAlignment="1">
      <alignment vertical="center" shrinkToFit="1"/>
    </xf>
    <xf numFmtId="0" fontId="16" fillId="0" borderId="35" xfId="4" applyFont="1" applyFill="1" applyBorder="1" applyAlignment="1">
      <alignment horizontal="center" vertical="center" shrinkToFit="1"/>
    </xf>
    <xf numFmtId="3" fontId="17" fillId="0" borderId="36" xfId="4" applyNumberFormat="1" applyFont="1" applyFill="1" applyBorder="1" applyAlignment="1">
      <alignment vertical="center" shrinkToFit="1"/>
    </xf>
    <xf numFmtId="3" fontId="17" fillId="2" borderId="37" xfId="4" applyNumberFormat="1" applyFont="1" applyFill="1" applyBorder="1" applyAlignment="1">
      <alignment vertical="center" shrinkToFit="1"/>
    </xf>
    <xf numFmtId="3" fontId="17" fillId="2" borderId="38" xfId="4" applyNumberFormat="1" applyFont="1" applyFill="1" applyBorder="1" applyAlignment="1">
      <alignment vertical="center" shrinkToFit="1"/>
    </xf>
    <xf numFmtId="3" fontId="19" fillId="0" borderId="37" xfId="4" applyNumberFormat="1" applyFont="1" applyFill="1" applyBorder="1" applyAlignment="1">
      <alignment vertical="center" shrinkToFit="1"/>
    </xf>
    <xf numFmtId="3" fontId="17" fillId="0" borderId="39" xfId="4" applyNumberFormat="1" applyFont="1" applyFill="1" applyBorder="1" applyAlignment="1">
      <alignment vertical="center" shrinkToFit="1"/>
    </xf>
    <xf numFmtId="0" fontId="20" fillId="0" borderId="0" xfId="4" applyFont="1" applyFill="1" applyBorder="1" applyAlignment="1">
      <alignment horizontal="left" vertical="center" wrapText="1"/>
    </xf>
    <xf numFmtId="0" fontId="20" fillId="0" borderId="0" xfId="4" applyFont="1" applyFill="1" applyBorder="1" applyAlignment="1">
      <alignment horizontal="left" vertical="center" wrapText="1" indent="1"/>
    </xf>
    <xf numFmtId="0" fontId="17" fillId="0" borderId="0" xfId="6" applyFont="1">
      <alignment vertical="center"/>
    </xf>
    <xf numFmtId="0" fontId="17" fillId="0" borderId="0" xfId="6" applyFont="1" applyFill="1">
      <alignment vertical="center"/>
    </xf>
    <xf numFmtId="0" fontId="17" fillId="0" borderId="3" xfId="6" applyFont="1" applyFill="1" applyBorder="1" applyAlignment="1">
      <alignment horizontal="center" vertical="center"/>
    </xf>
    <xf numFmtId="0" fontId="17" fillId="2" borderId="3" xfId="6" applyFont="1" applyFill="1" applyBorder="1" applyAlignment="1">
      <alignment horizontal="center" vertical="center"/>
    </xf>
    <xf numFmtId="0" fontId="17" fillId="0" borderId="1" xfId="6" applyFont="1" applyFill="1" applyBorder="1" applyAlignment="1">
      <alignment vertical="center" shrinkToFit="1"/>
    </xf>
    <xf numFmtId="0" fontId="17" fillId="0" borderId="1" xfId="6" applyFont="1" applyFill="1" applyBorder="1" applyAlignment="1">
      <alignment horizontal="center" vertical="center"/>
    </xf>
    <xf numFmtId="0" fontId="17" fillId="0" borderId="2" xfId="6" applyFont="1" applyFill="1" applyBorder="1" applyAlignment="1">
      <alignment vertical="center" shrinkToFit="1"/>
    </xf>
    <xf numFmtId="0" fontId="17" fillId="0" borderId="2" xfId="6" applyFont="1" applyFill="1" applyBorder="1" applyAlignment="1">
      <alignment horizontal="center" vertical="center"/>
    </xf>
    <xf numFmtId="0" fontId="28" fillId="0" borderId="0" xfId="0" applyFont="1" applyAlignment="1">
      <alignment horizontal="justify" vertical="center"/>
    </xf>
    <xf numFmtId="0" fontId="29" fillId="0" borderId="0" xfId="0" applyFont="1" applyAlignment="1">
      <alignment horizontal="justify" vertical="center"/>
    </xf>
    <xf numFmtId="0" fontId="30" fillId="0" borderId="0" xfId="0" applyFont="1" applyAlignment="1">
      <alignment horizontal="justify" vertical="center"/>
    </xf>
    <xf numFmtId="0" fontId="17" fillId="0" borderId="1" xfId="6" applyFont="1" applyFill="1" applyBorder="1" applyAlignment="1">
      <alignment horizontal="right" vertical="center" shrinkToFit="1"/>
    </xf>
    <xf numFmtId="0" fontId="17" fillId="0" borderId="1" xfId="6" applyFont="1" applyFill="1" applyBorder="1" applyAlignment="1">
      <alignment horizontal="right" vertical="center"/>
    </xf>
    <xf numFmtId="3" fontId="17" fillId="0" borderId="2" xfId="6" applyNumberFormat="1" applyFont="1" applyFill="1" applyBorder="1" applyAlignment="1">
      <alignment horizontal="right" vertical="center" shrinkToFit="1"/>
    </xf>
    <xf numFmtId="3" fontId="17" fillId="0" borderId="2" xfId="6" applyNumberFormat="1" applyFont="1" applyFill="1" applyBorder="1" applyAlignment="1">
      <alignment horizontal="right" vertical="center"/>
    </xf>
    <xf numFmtId="178" fontId="17" fillId="0" borderId="2" xfId="6" applyNumberFormat="1" applyFont="1" applyFill="1" applyBorder="1" applyAlignment="1">
      <alignment horizontal="right" vertical="center" shrinkToFit="1"/>
    </xf>
    <xf numFmtId="178" fontId="17" fillId="0" borderId="2" xfId="6" applyNumberFormat="1" applyFont="1" applyFill="1" applyBorder="1" applyAlignment="1">
      <alignment horizontal="right" vertical="center"/>
    </xf>
    <xf numFmtId="0" fontId="27" fillId="0" borderId="0" xfId="0" applyFont="1" applyAlignment="1">
      <alignment horizontal="left" vertical="center"/>
    </xf>
    <xf numFmtId="0" fontId="17" fillId="0" borderId="0" xfId="0" applyFont="1" applyAlignment="1">
      <alignment horizontal="justify" vertical="center"/>
    </xf>
    <xf numFmtId="0" fontId="30" fillId="0" borderId="0" xfId="0" applyFont="1" applyAlignment="1">
      <alignment horizontal="justify" vertical="top"/>
    </xf>
    <xf numFmtId="0" fontId="0" fillId="0" borderId="0" xfId="0" applyAlignment="1">
      <alignment vertical="top"/>
    </xf>
    <xf numFmtId="56" fontId="4" fillId="0" borderId="0" xfId="0" applyNumberFormat="1" applyFont="1" applyFill="1" applyAlignment="1">
      <alignment horizontal="center" vertical="center"/>
    </xf>
    <xf numFmtId="0" fontId="0" fillId="0" borderId="3" xfId="0"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38" fontId="0" fillId="0" borderId="6" xfId="0" applyNumberFormat="1" applyFont="1" applyFill="1" applyBorder="1" applyAlignment="1">
      <alignment horizontal="right" vertical="center"/>
    </xf>
    <xf numFmtId="38" fontId="0" fillId="0" borderId="7" xfId="0" applyNumberFormat="1" applyFont="1" applyFill="1" applyBorder="1" applyAlignment="1">
      <alignment horizontal="right" vertical="center"/>
    </xf>
    <xf numFmtId="38" fontId="0" fillId="0" borderId="1" xfId="0" applyNumberFormat="1" applyFont="1" applyFill="1" applyBorder="1" applyAlignment="1">
      <alignment horizontal="right" vertical="center"/>
    </xf>
    <xf numFmtId="38" fontId="0" fillId="0" borderId="8" xfId="0" applyNumberFormat="1" applyFont="1" applyFill="1" applyBorder="1" applyAlignment="1">
      <alignment horizontal="right" vertical="center"/>
    </xf>
    <xf numFmtId="0" fontId="0" fillId="0" borderId="2" xfId="0" applyFont="1" applyFill="1" applyBorder="1" applyAlignment="1">
      <alignment horizontal="center" vertical="center"/>
    </xf>
    <xf numFmtId="176" fontId="0" fillId="0" borderId="1" xfId="1" applyNumberFormat="1" applyFont="1" applyFill="1" applyBorder="1" applyAlignment="1">
      <alignment horizontal="center" vertical="center"/>
    </xf>
    <xf numFmtId="176" fontId="0" fillId="0" borderId="2" xfId="1"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6" fillId="0" borderId="0" xfId="3" applyFont="1" applyFill="1" applyAlignment="1">
      <alignment horizontal="left" vertical="top" wrapText="1"/>
    </xf>
    <xf numFmtId="0" fontId="9" fillId="0" borderId="0" xfId="3" applyFont="1" applyFill="1" applyAlignment="1">
      <alignment horizontal="left" vertical="center" wrapText="1"/>
    </xf>
    <xf numFmtId="0" fontId="4" fillId="0" borderId="0" xfId="0" applyFont="1" applyFill="1" applyAlignment="1">
      <alignment horizontal="center" vertical="center"/>
    </xf>
    <xf numFmtId="0" fontId="0" fillId="0" borderId="0" xfId="0" applyAlignment="1">
      <alignment vertical="center"/>
    </xf>
    <xf numFmtId="0" fontId="0" fillId="0" borderId="9"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14"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7" fillId="0" borderId="0" xfId="4" applyFont="1" applyFill="1" applyBorder="1" applyAlignment="1">
      <alignment horizontal="center" vertical="center"/>
    </xf>
    <xf numFmtId="0" fontId="2" fillId="0" borderId="16" xfId="4" applyFont="1" applyFill="1" applyBorder="1" applyAlignment="1">
      <alignment horizontal="center" vertical="center" shrinkToFit="1"/>
    </xf>
    <xf numFmtId="0" fontId="2" fillId="0" borderId="21" xfId="4" applyFont="1" applyFill="1" applyBorder="1" applyAlignment="1">
      <alignment horizontal="center" vertical="center" shrinkToFit="1"/>
    </xf>
    <xf numFmtId="0" fontId="2" fillId="0" borderId="16" xfId="4" applyFont="1" applyFill="1" applyBorder="1" applyAlignment="1">
      <alignment horizontal="center" vertical="center" wrapText="1" shrinkToFit="1"/>
    </xf>
    <xf numFmtId="0" fontId="15" fillId="0" borderId="21" xfId="4" applyFont="1" applyFill="1" applyBorder="1" applyAlignment="1">
      <alignment horizontal="center" vertical="center" wrapText="1" shrinkToFit="1"/>
    </xf>
    <xf numFmtId="0" fontId="2" fillId="0" borderId="17" xfId="4" applyFont="1" applyFill="1" applyBorder="1" applyAlignment="1">
      <alignment horizontal="center" vertical="center" shrinkToFit="1"/>
    </xf>
    <xf numFmtId="0" fontId="2" fillId="0" borderId="22" xfId="4" applyFont="1" applyFill="1" applyBorder="1" applyAlignment="1">
      <alignment horizontal="center" vertical="center" shrinkToFit="1"/>
    </xf>
    <xf numFmtId="0" fontId="10" fillId="0" borderId="18" xfId="4" applyFont="1" applyFill="1" applyBorder="1" applyAlignment="1">
      <alignment horizontal="center" vertical="center" shrinkToFit="1"/>
    </xf>
    <xf numFmtId="0" fontId="10" fillId="0" borderId="23" xfId="4" applyFont="1" applyFill="1" applyBorder="1" applyAlignment="1">
      <alignment horizontal="center" vertical="center" shrinkToFit="1"/>
    </xf>
    <xf numFmtId="0" fontId="20" fillId="0" borderId="0" xfId="4" applyFont="1" applyFill="1" applyBorder="1" applyAlignment="1">
      <alignment horizontal="left" vertical="center" wrapText="1" indent="1"/>
    </xf>
    <xf numFmtId="0" fontId="2" fillId="0" borderId="18" xfId="4" applyFont="1" applyFill="1" applyBorder="1" applyAlignment="1">
      <alignment horizontal="center" vertical="center" shrinkToFit="1"/>
    </xf>
    <xf numFmtId="0" fontId="2" fillId="0" borderId="23" xfId="4" applyFont="1" applyFill="1" applyBorder="1" applyAlignment="1">
      <alignment horizontal="center" vertical="center" shrinkToFit="1"/>
    </xf>
    <xf numFmtId="0" fontId="10" fillId="0" borderId="17" xfId="4" applyFont="1" applyFill="1" applyBorder="1" applyAlignment="1">
      <alignment horizontal="center" vertical="center" shrinkToFit="1"/>
    </xf>
    <xf numFmtId="0" fontId="10" fillId="0" borderId="22" xfId="4" applyFont="1" applyFill="1" applyBorder="1" applyAlignment="1">
      <alignment horizontal="center" vertical="center" shrinkToFit="1"/>
    </xf>
    <xf numFmtId="0" fontId="2" fillId="0" borderId="19" xfId="4" applyFont="1" applyFill="1" applyBorder="1" applyAlignment="1">
      <alignment horizontal="center" vertical="center" shrinkToFit="1"/>
    </xf>
    <xf numFmtId="0" fontId="2" fillId="0" borderId="24" xfId="4" applyFont="1" applyFill="1" applyBorder="1" applyAlignment="1">
      <alignment horizontal="center" vertical="center" shrinkToFit="1"/>
    </xf>
    <xf numFmtId="0" fontId="20" fillId="0" borderId="18"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17" fillId="0" borderId="0" xfId="6" applyFont="1" applyFill="1" applyAlignment="1">
      <alignment horizontal="center" vertical="center"/>
    </xf>
    <xf numFmtId="0" fontId="25" fillId="0" borderId="0" xfId="6" applyFont="1" applyAlignment="1">
      <alignment horizontal="center" vertical="center"/>
    </xf>
  </cellXfs>
  <cellStyles count="7">
    <cellStyle name="パーセント" xfId="1" builtinId="5"/>
    <cellStyle name="桁区切り" xfId="2" builtinId="6"/>
    <cellStyle name="桁区切り 2" xfId="5"/>
    <cellStyle name="標準" xfId="0" builtinId="0"/>
    <cellStyle name="標準 2" xfId="3"/>
    <cellStyle name="標準 3" xfId="4"/>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府内における自動車走行量（対策地域）</a:t>
            </a:r>
          </a:p>
        </c:rich>
      </c:tx>
      <c:overlay val="0"/>
      <c:spPr>
        <a:noFill/>
        <a:ln w="25400">
          <a:noFill/>
        </a:ln>
      </c:spPr>
    </c:title>
    <c:autoTitleDeleted val="0"/>
    <c:plotArea>
      <c:layout/>
      <c:barChart>
        <c:barDir val="col"/>
        <c:grouping val="stacked"/>
        <c:varyColors val="0"/>
        <c:ser>
          <c:idx val="0"/>
          <c:order val="0"/>
          <c:tx>
            <c:v>'5-2'!#REF!</c:v>
          </c:tx>
          <c:spPr>
            <a:solidFill>
              <a:srgbClr val="000000"/>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B2F-4458-A653-17D47413D607}"/>
            </c:ext>
          </c:extLst>
        </c:ser>
        <c:ser>
          <c:idx val="1"/>
          <c:order val="1"/>
          <c:tx>
            <c:v>'5-2'!#REF!</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B2F-4458-A653-17D47413D607}"/>
            </c:ext>
          </c:extLst>
        </c:ser>
        <c:ser>
          <c:idx val="2"/>
          <c:order val="2"/>
          <c:tx>
            <c:v>'5-2'!#REF!</c:v>
          </c:tx>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2F-4458-A653-17D47413D607}"/>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2F-4458-A653-17D47413D607}"/>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2F-4458-A653-17D47413D607}"/>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2F-4458-A653-17D47413D607}"/>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B2F-4458-A653-17D47413D607}"/>
            </c:ext>
          </c:extLst>
        </c:ser>
        <c:dLbls>
          <c:showLegendKey val="0"/>
          <c:showVal val="0"/>
          <c:showCatName val="0"/>
          <c:showSerName val="0"/>
          <c:showPercent val="0"/>
          <c:showBubbleSize val="0"/>
        </c:dLbls>
        <c:gapWidth val="150"/>
        <c:overlap val="100"/>
        <c:axId val="102363136"/>
        <c:axId val="68385536"/>
      </c:barChart>
      <c:catAx>
        <c:axId val="102363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68385536"/>
        <c:crosses val="autoZero"/>
        <c:auto val="1"/>
        <c:lblAlgn val="ctr"/>
        <c:lblOffset val="100"/>
        <c:tickLblSkip val="1"/>
        <c:tickMarkSkip val="1"/>
        <c:noMultiLvlLbl val="0"/>
      </c:catAx>
      <c:valAx>
        <c:axId val="6838553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23631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５－２　　府内（対策地域）における自動車走行量の推移</a:t>
            </a:r>
          </a:p>
        </c:rich>
      </c:tx>
      <c:layout>
        <c:manualLayout>
          <c:xMode val="edge"/>
          <c:yMode val="edge"/>
          <c:x val="0.15380313199105144"/>
          <c:y val="2.3593330921162109E-4"/>
        </c:manualLayout>
      </c:layout>
      <c:overlay val="0"/>
      <c:spPr>
        <a:noFill/>
        <a:ln w="25400">
          <a:noFill/>
        </a:ln>
      </c:spPr>
    </c:title>
    <c:autoTitleDeleted val="0"/>
    <c:plotArea>
      <c:layout>
        <c:manualLayout>
          <c:layoutTarget val="inner"/>
          <c:xMode val="edge"/>
          <c:yMode val="edge"/>
          <c:x val="0.10738255033557047"/>
          <c:y val="0.15384643659148733"/>
          <c:w val="0.74496644295302017"/>
          <c:h val="0.78280629463718565"/>
        </c:manualLayout>
      </c:layout>
      <c:barChart>
        <c:barDir val="col"/>
        <c:grouping val="stacked"/>
        <c:varyColors val="0"/>
        <c:ser>
          <c:idx val="0"/>
          <c:order val="0"/>
          <c:tx>
            <c:strRef>
              <c:f>'5-2'!$M$5</c:f>
              <c:strCache>
                <c:ptCount val="1"/>
                <c:pt idx="0">
                  <c:v>大型貨物系</c:v>
                </c:pt>
              </c:strCache>
            </c:strRef>
          </c:tx>
          <c:spPr>
            <a:solidFill>
              <a:srgbClr val="000000"/>
            </a:solidFill>
            <a:ln w="12700">
              <a:solidFill>
                <a:srgbClr val="000000"/>
              </a:solidFill>
              <a:prstDash val="solid"/>
            </a:ln>
          </c:spPr>
          <c:invertIfNegative val="0"/>
          <c:dLbls>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'5-2'!$L$6:$L$17</c:f>
              <c:strCache>
                <c:ptCount val="12"/>
                <c:pt idx="0">
                  <c:v>20</c:v>
                </c:pt>
                <c:pt idx="1">
                  <c:v>21</c:v>
                </c:pt>
                <c:pt idx="2">
                  <c:v>22</c:v>
                </c:pt>
                <c:pt idx="3">
                  <c:v>23</c:v>
                </c:pt>
                <c:pt idx="4">
                  <c:v>24</c:v>
                </c:pt>
                <c:pt idx="5">
                  <c:v>25</c:v>
                </c:pt>
                <c:pt idx="6">
                  <c:v>26</c:v>
                </c:pt>
                <c:pt idx="7">
                  <c:v>27</c:v>
                </c:pt>
                <c:pt idx="8">
                  <c:v>28</c:v>
                </c:pt>
                <c:pt idx="9">
                  <c:v>29</c:v>
                </c:pt>
                <c:pt idx="10">
                  <c:v>30</c:v>
                </c:pt>
                <c:pt idx="11">
                  <c:v>R1</c:v>
                </c:pt>
              </c:strCache>
            </c:strRef>
          </c:cat>
          <c:val>
            <c:numRef>
              <c:f>'5-2'!$M$6:$M$17</c:f>
              <c:numCache>
                <c:formatCode>#,##0_);[Red]\(#,##0\)</c:formatCode>
                <c:ptCount val="12"/>
                <c:pt idx="0">
                  <c:v>3920</c:v>
                </c:pt>
                <c:pt idx="1">
                  <c:v>3780</c:v>
                </c:pt>
                <c:pt idx="2">
                  <c:v>3680</c:v>
                </c:pt>
                <c:pt idx="3">
                  <c:v>3640</c:v>
                </c:pt>
                <c:pt idx="4">
                  <c:v>3600</c:v>
                </c:pt>
                <c:pt idx="5">
                  <c:v>3600</c:v>
                </c:pt>
                <c:pt idx="6">
                  <c:v>3570</c:v>
                </c:pt>
                <c:pt idx="7">
                  <c:v>3560</c:v>
                </c:pt>
                <c:pt idx="8">
                  <c:v>3760</c:v>
                </c:pt>
                <c:pt idx="9">
                  <c:v>3740</c:v>
                </c:pt>
                <c:pt idx="10">
                  <c:v>3730</c:v>
                </c:pt>
                <c:pt idx="11">
                  <c:v>3690</c:v>
                </c:pt>
              </c:numCache>
            </c:numRef>
          </c:val>
          <c:extLst>
            <c:ext xmlns:c16="http://schemas.microsoft.com/office/drawing/2014/chart" uri="{C3380CC4-5D6E-409C-BE32-E72D297353CC}">
              <c16:uniqueId val="{00000000-D0E6-44D8-AC06-F2F754C17F22}"/>
            </c:ext>
          </c:extLst>
        </c:ser>
        <c:ser>
          <c:idx val="1"/>
          <c:order val="1"/>
          <c:tx>
            <c:strRef>
              <c:f>'5-2'!$N$5</c:f>
              <c:strCache>
                <c:ptCount val="1"/>
                <c:pt idx="0">
                  <c:v>小型貨物系</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'5-2'!$L$6:$L$17</c:f>
              <c:strCache>
                <c:ptCount val="12"/>
                <c:pt idx="0">
                  <c:v>20</c:v>
                </c:pt>
                <c:pt idx="1">
                  <c:v>21</c:v>
                </c:pt>
                <c:pt idx="2">
                  <c:v>22</c:v>
                </c:pt>
                <c:pt idx="3">
                  <c:v>23</c:v>
                </c:pt>
                <c:pt idx="4">
                  <c:v>24</c:v>
                </c:pt>
                <c:pt idx="5">
                  <c:v>25</c:v>
                </c:pt>
                <c:pt idx="6">
                  <c:v>26</c:v>
                </c:pt>
                <c:pt idx="7">
                  <c:v>27</c:v>
                </c:pt>
                <c:pt idx="8">
                  <c:v>28</c:v>
                </c:pt>
                <c:pt idx="9">
                  <c:v>29</c:v>
                </c:pt>
                <c:pt idx="10">
                  <c:v>30</c:v>
                </c:pt>
                <c:pt idx="11">
                  <c:v>R1</c:v>
                </c:pt>
              </c:strCache>
            </c:strRef>
          </c:cat>
          <c:val>
            <c:numRef>
              <c:f>'5-2'!$N$6:$N$17</c:f>
              <c:numCache>
                <c:formatCode>#,##0_);[Red]\(#,##0\)</c:formatCode>
                <c:ptCount val="12"/>
                <c:pt idx="0">
                  <c:v>5120</c:v>
                </c:pt>
                <c:pt idx="1">
                  <c:v>5450</c:v>
                </c:pt>
                <c:pt idx="2">
                  <c:v>5440</c:v>
                </c:pt>
                <c:pt idx="3">
                  <c:v>5400</c:v>
                </c:pt>
                <c:pt idx="4">
                  <c:v>5350</c:v>
                </c:pt>
                <c:pt idx="5">
                  <c:v>5320</c:v>
                </c:pt>
                <c:pt idx="6">
                  <c:v>5280</c:v>
                </c:pt>
                <c:pt idx="7">
                  <c:v>5280</c:v>
                </c:pt>
                <c:pt idx="8">
                  <c:v>5310</c:v>
                </c:pt>
                <c:pt idx="9">
                  <c:v>5270</c:v>
                </c:pt>
                <c:pt idx="10">
                  <c:v>5170</c:v>
                </c:pt>
                <c:pt idx="11">
                  <c:v>4880</c:v>
                </c:pt>
              </c:numCache>
            </c:numRef>
          </c:val>
          <c:extLst>
            <c:ext xmlns:c16="http://schemas.microsoft.com/office/drawing/2014/chart" uri="{C3380CC4-5D6E-409C-BE32-E72D297353CC}">
              <c16:uniqueId val="{00000001-D0E6-44D8-AC06-F2F754C17F22}"/>
            </c:ext>
          </c:extLst>
        </c:ser>
        <c:ser>
          <c:idx val="2"/>
          <c:order val="2"/>
          <c:tx>
            <c:strRef>
              <c:f>'5-2'!$O$5</c:f>
              <c:strCache>
                <c:ptCount val="1"/>
                <c:pt idx="0">
                  <c:v>乗用系</c:v>
                </c:pt>
              </c:strCache>
            </c:strRef>
          </c:tx>
          <c:spPr>
            <a:solidFill>
              <a:srgbClr val="FFFFFF"/>
            </a:solidFill>
            <a:ln w="12700">
              <a:solidFill>
                <a:srgbClr val="000000"/>
              </a:solidFill>
              <a:prstDash val="solid"/>
            </a:ln>
          </c:spPr>
          <c:invertIfNegative val="0"/>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'5-2'!$L$6:$L$17</c:f>
              <c:strCache>
                <c:ptCount val="12"/>
                <c:pt idx="0">
                  <c:v>20</c:v>
                </c:pt>
                <c:pt idx="1">
                  <c:v>21</c:v>
                </c:pt>
                <c:pt idx="2">
                  <c:v>22</c:v>
                </c:pt>
                <c:pt idx="3">
                  <c:v>23</c:v>
                </c:pt>
                <c:pt idx="4">
                  <c:v>24</c:v>
                </c:pt>
                <c:pt idx="5">
                  <c:v>25</c:v>
                </c:pt>
                <c:pt idx="6">
                  <c:v>26</c:v>
                </c:pt>
                <c:pt idx="7">
                  <c:v>27</c:v>
                </c:pt>
                <c:pt idx="8">
                  <c:v>28</c:v>
                </c:pt>
                <c:pt idx="9">
                  <c:v>29</c:v>
                </c:pt>
                <c:pt idx="10">
                  <c:v>30</c:v>
                </c:pt>
                <c:pt idx="11">
                  <c:v>R1</c:v>
                </c:pt>
              </c:strCache>
            </c:strRef>
          </c:cat>
          <c:val>
            <c:numRef>
              <c:f>'5-2'!$O$6:$O$17</c:f>
              <c:numCache>
                <c:formatCode>#,##0_);[Red]\(#,##0\)</c:formatCode>
                <c:ptCount val="12"/>
                <c:pt idx="0">
                  <c:v>20210</c:v>
                </c:pt>
                <c:pt idx="1">
                  <c:v>19390</c:v>
                </c:pt>
                <c:pt idx="2">
                  <c:v>18830</c:v>
                </c:pt>
                <c:pt idx="3">
                  <c:v>18620</c:v>
                </c:pt>
                <c:pt idx="4">
                  <c:v>18850</c:v>
                </c:pt>
                <c:pt idx="5">
                  <c:v>18740</c:v>
                </c:pt>
                <c:pt idx="6">
                  <c:v>18570</c:v>
                </c:pt>
                <c:pt idx="7">
                  <c:v>18620</c:v>
                </c:pt>
                <c:pt idx="8">
                  <c:v>18510</c:v>
                </c:pt>
                <c:pt idx="9">
                  <c:v>18370</c:v>
                </c:pt>
                <c:pt idx="10">
                  <c:v>18190</c:v>
                </c:pt>
                <c:pt idx="11">
                  <c:v>18170</c:v>
                </c:pt>
              </c:numCache>
            </c:numRef>
          </c:val>
          <c:extLst>
            <c:ext xmlns:c16="http://schemas.microsoft.com/office/drawing/2014/chart" uri="{C3380CC4-5D6E-409C-BE32-E72D297353CC}">
              <c16:uniqueId val="{00000002-D0E6-44D8-AC06-F2F754C17F22}"/>
            </c:ext>
          </c:extLst>
        </c:ser>
        <c:ser>
          <c:idx val="3"/>
          <c:order val="3"/>
          <c:tx>
            <c:strRef>
              <c:f>'5-2'!$P$5</c:f>
              <c:strCache>
                <c:ptCount val="1"/>
                <c:pt idx="0">
                  <c:v>合計</c:v>
                </c:pt>
              </c:strCache>
            </c:strRef>
          </c:tx>
          <c:spPr>
            <a:noFill/>
          </c:spPr>
          <c:invertIfNegative val="0"/>
          <c:dLbls>
            <c:dLbl>
              <c:idx val="7"/>
              <c:layout>
                <c:manualLayout>
                  <c:x val="-2.6565555144533108E-3"/>
                  <c:y val="0.26306034432920555"/>
                </c:manualLayout>
              </c:layout>
              <c:spPr/>
              <c:txPr>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E6-44D8-AC06-F2F754C17F22}"/>
                </c:ext>
              </c:extLst>
            </c:dLbl>
            <c:spPr>
              <a:noFill/>
              <a:ln w="25400">
                <a:noFill/>
              </a:ln>
            </c:spPr>
            <c:txPr>
              <a:bodyPr/>
              <a:lstStyle/>
              <a:p>
                <a:pPr>
                  <a:defRPr sz="800"/>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'5-2'!$L$6:$L$17</c:f>
              <c:strCache>
                <c:ptCount val="12"/>
                <c:pt idx="0">
                  <c:v>20</c:v>
                </c:pt>
                <c:pt idx="1">
                  <c:v>21</c:v>
                </c:pt>
                <c:pt idx="2">
                  <c:v>22</c:v>
                </c:pt>
                <c:pt idx="3">
                  <c:v>23</c:v>
                </c:pt>
                <c:pt idx="4">
                  <c:v>24</c:v>
                </c:pt>
                <c:pt idx="5">
                  <c:v>25</c:v>
                </c:pt>
                <c:pt idx="6">
                  <c:v>26</c:v>
                </c:pt>
                <c:pt idx="7">
                  <c:v>27</c:v>
                </c:pt>
                <c:pt idx="8">
                  <c:v>28</c:v>
                </c:pt>
                <c:pt idx="9">
                  <c:v>29</c:v>
                </c:pt>
                <c:pt idx="10">
                  <c:v>30</c:v>
                </c:pt>
                <c:pt idx="11">
                  <c:v>R1</c:v>
                </c:pt>
              </c:strCache>
            </c:strRef>
          </c:cat>
          <c:val>
            <c:numRef>
              <c:f>'5-2'!$P$6:$P$17</c:f>
              <c:numCache>
                <c:formatCode>#,##0_);[Red]\(#,##0\)</c:formatCode>
                <c:ptCount val="12"/>
                <c:pt idx="0">
                  <c:v>29250</c:v>
                </c:pt>
                <c:pt idx="1">
                  <c:v>28620</c:v>
                </c:pt>
                <c:pt idx="2">
                  <c:v>27950</c:v>
                </c:pt>
                <c:pt idx="3">
                  <c:v>27650</c:v>
                </c:pt>
                <c:pt idx="4">
                  <c:v>27800</c:v>
                </c:pt>
                <c:pt idx="5">
                  <c:v>27660</c:v>
                </c:pt>
                <c:pt idx="6">
                  <c:v>27420</c:v>
                </c:pt>
                <c:pt idx="7">
                  <c:v>27460</c:v>
                </c:pt>
                <c:pt idx="8">
                  <c:v>27590</c:v>
                </c:pt>
                <c:pt idx="9">
                  <c:v>27390</c:v>
                </c:pt>
                <c:pt idx="10">
                  <c:v>27090</c:v>
                </c:pt>
                <c:pt idx="11">
                  <c:v>26750</c:v>
                </c:pt>
              </c:numCache>
            </c:numRef>
          </c:val>
          <c:extLst>
            <c:ext xmlns:c16="http://schemas.microsoft.com/office/drawing/2014/chart" uri="{C3380CC4-5D6E-409C-BE32-E72D297353CC}">
              <c16:uniqueId val="{00000004-D0E6-44D8-AC06-F2F754C17F22}"/>
            </c:ext>
          </c:extLst>
        </c:ser>
        <c:dLbls>
          <c:showLegendKey val="0"/>
          <c:showVal val="0"/>
          <c:showCatName val="0"/>
          <c:showSerName val="0"/>
          <c:showPercent val="0"/>
          <c:showBubbleSize val="0"/>
        </c:dLbls>
        <c:gapWidth val="85"/>
        <c:overlap val="100"/>
        <c:axId val="102363648"/>
        <c:axId val="68378624"/>
      </c:barChart>
      <c:catAx>
        <c:axId val="102363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ＭＳ Ｐゴシック"/>
                <a:ea typeface="ＭＳ Ｐゴシック"/>
                <a:cs typeface="ＭＳ Ｐゴシック"/>
              </a:defRPr>
            </a:pPr>
            <a:endParaRPr lang="ja-JP"/>
          </a:p>
        </c:txPr>
        <c:crossAx val="68378624"/>
        <c:crosses val="autoZero"/>
        <c:auto val="1"/>
        <c:lblAlgn val="ctr"/>
        <c:lblOffset val="100"/>
        <c:tickLblSkip val="1"/>
        <c:tickMarkSkip val="1"/>
        <c:noMultiLvlLbl val="0"/>
      </c:catAx>
      <c:valAx>
        <c:axId val="68378624"/>
        <c:scaling>
          <c:orientation val="minMax"/>
          <c:max val="35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2363648"/>
        <c:crosses val="autoZero"/>
        <c:crossBetween val="between"/>
        <c:majorUnit val="5000"/>
      </c:valAx>
      <c:spPr>
        <a:noFill/>
        <a:ln w="12700">
          <a:solidFill>
            <a:srgbClr val="808080"/>
          </a:solidFill>
          <a:prstDash val="solid"/>
        </a:ln>
      </c:spPr>
    </c:plotArea>
    <c:legend>
      <c:legendPos val="r"/>
      <c:legendEntry>
        <c:idx val="0"/>
        <c:delete val="1"/>
      </c:legendEntry>
      <c:layout>
        <c:manualLayout>
          <c:xMode val="edge"/>
          <c:yMode val="edge"/>
          <c:x val="0.86076608712501546"/>
          <c:y val="0.40529942509921491"/>
          <c:w val="0.13199492680864555"/>
          <c:h val="0.1933738807813136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0</xdr:rowOff>
    </xdr:from>
    <xdr:to>
      <xdr:col>8</xdr:col>
      <xdr:colOff>561975</xdr:colOff>
      <xdr:row>0</xdr:row>
      <xdr:rowOff>0</xdr:rowOff>
    </xdr:to>
    <xdr:graphicFrame macro="">
      <xdr:nvGraphicFramePr>
        <xdr:cNvPr id="2" name="グラフ 7">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142875</xdr:rowOff>
    </xdr:from>
    <xdr:to>
      <xdr:col>8</xdr:col>
      <xdr:colOff>581025</xdr:colOff>
      <xdr:row>27</xdr:row>
      <xdr:rowOff>19050</xdr:rowOff>
    </xdr:to>
    <xdr:graphicFrame macro="">
      <xdr:nvGraphicFramePr>
        <xdr:cNvPr id="3" name="グラフ 8">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320675</xdr:colOff>
      <xdr:row>25</xdr:row>
      <xdr:rowOff>66675</xdr:rowOff>
    </xdr:from>
    <xdr:to>
      <xdr:col>8</xdr:col>
      <xdr:colOff>317533</xdr:colOff>
      <xdr:row>27</xdr:row>
      <xdr:rowOff>38100</xdr:rowOff>
    </xdr:to>
    <xdr:sp macro="" textlink="">
      <xdr:nvSpPr>
        <xdr:cNvPr id="4" name="テキスト ボックス 1">
          <a:extLst>
            <a:ext uri="{FF2B5EF4-FFF2-40B4-BE49-F238E27FC236}">
              <a16:creationId xmlns:a16="http://schemas.microsoft.com/office/drawing/2014/main" id="{00000000-0008-0000-0200-000004000000}"/>
            </a:ext>
          </a:extLst>
        </xdr:cNvPr>
        <xdr:cNvSpPr txBox="1"/>
      </xdr:nvSpPr>
      <xdr:spPr>
        <a:xfrm>
          <a:off x="4787900" y="4238625"/>
          <a:ext cx="644558" cy="2762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rtl="0" eaLnBrk="1" fontAlgn="auto" latinLnBrk="0" hangingPunct="1">
            <a:lnSpc>
              <a:spcPts val="1100"/>
            </a:lnSpc>
            <a:spcBef>
              <a:spcPts val="0"/>
            </a:spcBef>
            <a:spcAft>
              <a:spcPts val="0"/>
            </a:spcAft>
            <a:buClrTx/>
            <a:buSzTx/>
            <a:buFontTx/>
            <a:buNone/>
            <a:tabLst/>
            <a:defRPr/>
          </a:pPr>
          <a:r>
            <a:rPr lang="ja-JP" altLang="en-US" sz="900" b="0" i="0" baseline="0">
              <a:effectLst/>
              <a:latin typeface="+mn-lt"/>
              <a:ea typeface="+mn-ea"/>
              <a:cs typeface="+mn-cs"/>
            </a:rPr>
            <a:t>（年度）</a:t>
          </a:r>
          <a:endParaRPr lang="ja-JP" altLang="ja-JP" sz="900">
            <a:effectLst/>
          </a:endParaRPr>
        </a:p>
        <a:p>
          <a:endParaRPr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0.01163</cdr:x>
      <cdr:y>0.28399</cdr:y>
    </cdr:from>
    <cdr:to>
      <cdr:x>0.13064</cdr:x>
      <cdr:y>0.40059</cdr:y>
    </cdr:to>
    <cdr:sp macro="" textlink="">
      <cdr:nvSpPr>
        <cdr:cNvPr id="2049" name="Text Box 1"/>
        <cdr:cNvSpPr txBox="1">
          <a:spLocks xmlns:a="http://schemas.openxmlformats.org/drawingml/2006/main" noChangeArrowheads="1"/>
        </cdr:cNvSpPr>
      </cdr:nvSpPr>
      <cdr:spPr bwMode="auto">
        <a:xfrm xmlns:a="http://schemas.openxmlformats.org/drawingml/2006/main">
          <a:off x="63540" y="211461"/>
          <a:ext cx="617875" cy="855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75" b="0" i="0" u="none" strike="noStrike" baseline="0">
              <a:solidFill>
                <a:srgbClr val="000000"/>
              </a:solidFill>
              <a:latin typeface="ＭＳ Ｐゴシック"/>
              <a:ea typeface="ＭＳ Ｐゴシック"/>
            </a:rPr>
            <a:t>（百万台</a:t>
          </a:r>
          <a:r>
            <a:rPr lang="en-US" altLang="ja-JP" sz="175" b="0" i="0" u="none" strike="noStrike" baseline="0">
              <a:solidFill>
                <a:srgbClr val="000000"/>
              </a:solidFill>
              <a:latin typeface="ＭＳ Ｐゴシック"/>
              <a:ea typeface="ＭＳ Ｐゴシック"/>
            </a:rPr>
            <a:t>km/</a:t>
          </a:r>
          <a:r>
            <a:rPr lang="ja-JP" altLang="en-US" sz="175"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0.11322</cdr:x>
      <cdr:y>0.51349</cdr:y>
    </cdr:from>
    <cdr:to>
      <cdr:x>0.22244</cdr:x>
      <cdr:y>0.52632</cdr:y>
    </cdr:to>
    <cdr:sp macro="" textlink="">
      <cdr:nvSpPr>
        <cdr:cNvPr id="2050" name="Text Box 2"/>
        <cdr:cNvSpPr txBox="1">
          <a:spLocks xmlns:a="http://schemas.openxmlformats.org/drawingml/2006/main" noChangeArrowheads="1"/>
        </cdr:cNvSpPr>
      </cdr:nvSpPr>
      <cdr:spPr bwMode="auto">
        <a:xfrm xmlns:a="http://schemas.openxmlformats.org/drawingml/2006/main">
          <a:off x="592237" y="379779"/>
          <a:ext cx="565642" cy="9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28,190</a:t>
          </a:r>
        </a:p>
      </cdr:txBody>
    </cdr:sp>
  </cdr:relSizeAnchor>
  <cdr:relSizeAnchor xmlns:cdr="http://schemas.openxmlformats.org/drawingml/2006/chartDrawing">
    <cdr:from>
      <cdr:x>0.67081</cdr:x>
      <cdr:y>0.50848</cdr:y>
    </cdr:from>
    <cdr:to>
      <cdr:x>0.77903</cdr:x>
      <cdr:y>0.5211</cdr:y>
    </cdr:to>
    <cdr:sp macro="" textlink="">
      <cdr:nvSpPr>
        <cdr:cNvPr id="2051" name="Text Box 3"/>
        <cdr:cNvSpPr txBox="1">
          <a:spLocks xmlns:a="http://schemas.openxmlformats.org/drawingml/2006/main" noChangeArrowheads="1"/>
        </cdr:cNvSpPr>
      </cdr:nvSpPr>
      <cdr:spPr bwMode="auto">
        <a:xfrm xmlns:a="http://schemas.openxmlformats.org/drawingml/2006/main">
          <a:off x="3480324" y="376110"/>
          <a:ext cx="561820" cy="92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31,120</a:t>
          </a:r>
        </a:p>
      </cdr:txBody>
    </cdr:sp>
  </cdr:relSizeAnchor>
  <cdr:relSizeAnchor xmlns:cdr="http://schemas.openxmlformats.org/drawingml/2006/chartDrawing">
    <cdr:from>
      <cdr:x>0.48871</cdr:x>
      <cdr:y>0.51088</cdr:y>
    </cdr:from>
    <cdr:to>
      <cdr:x>0.59694</cdr:x>
      <cdr:y>0.52088</cdr:y>
    </cdr:to>
    <cdr:sp macro="" textlink="">
      <cdr:nvSpPr>
        <cdr:cNvPr id="2052" name="Text Box 4"/>
        <cdr:cNvSpPr txBox="1">
          <a:spLocks xmlns:a="http://schemas.openxmlformats.org/drawingml/2006/main" noChangeArrowheads="1"/>
        </cdr:cNvSpPr>
      </cdr:nvSpPr>
      <cdr:spPr bwMode="auto">
        <a:xfrm xmlns:a="http://schemas.openxmlformats.org/drawingml/2006/main">
          <a:off x="2538861" y="377865"/>
          <a:ext cx="557998" cy="73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30,850</a:t>
          </a:r>
        </a:p>
      </cdr:txBody>
    </cdr:sp>
  </cdr:relSizeAnchor>
  <cdr:relSizeAnchor xmlns:cdr="http://schemas.openxmlformats.org/drawingml/2006/chartDrawing">
    <cdr:from>
      <cdr:x>0.30342</cdr:x>
      <cdr:y>0.51349</cdr:y>
    </cdr:from>
    <cdr:to>
      <cdr:x>0.4114</cdr:x>
      <cdr:y>0.52632</cdr:y>
    </cdr:to>
    <cdr:sp macro="" textlink="">
      <cdr:nvSpPr>
        <cdr:cNvPr id="2053" name="Text Box 5"/>
        <cdr:cNvSpPr txBox="1">
          <a:spLocks xmlns:a="http://schemas.openxmlformats.org/drawingml/2006/main" noChangeArrowheads="1"/>
        </cdr:cNvSpPr>
      </cdr:nvSpPr>
      <cdr:spPr bwMode="auto">
        <a:xfrm xmlns:a="http://schemas.openxmlformats.org/drawingml/2006/main">
          <a:off x="1577015" y="379779"/>
          <a:ext cx="561820" cy="9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29,900</a:t>
          </a:r>
        </a:p>
      </cdr:txBody>
    </cdr:sp>
  </cdr:relSizeAnchor>
</c:userShapes>
</file>

<file path=xl/drawings/drawing3.xml><?xml version="1.0" encoding="utf-8"?>
<c:userShapes xmlns:c="http://schemas.openxmlformats.org/drawingml/2006/chart">
  <cdr:relSizeAnchor xmlns:cdr="http://schemas.openxmlformats.org/drawingml/2006/chartDrawing">
    <cdr:from>
      <cdr:x>0.00049</cdr:x>
      <cdr:y>0.06356</cdr:y>
    </cdr:from>
    <cdr:to>
      <cdr:x>0.00049</cdr:x>
      <cdr:y>0.07577</cdr:y>
    </cdr:to>
    <cdr:sp macro="" textlink="">
      <cdr:nvSpPr>
        <cdr:cNvPr id="2" name="テキスト ボックス 1"/>
        <cdr:cNvSpPr txBox="1"/>
      </cdr:nvSpPr>
      <cdr:spPr>
        <a:xfrm xmlns:a="http://schemas.openxmlformats.org/drawingml/2006/main">
          <a:off x="1" y="333375"/>
          <a:ext cx="1247774"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ts val="1100"/>
            </a:lnSpc>
            <a:spcBef>
              <a:spcPts val="0"/>
            </a:spcBef>
            <a:spcAft>
              <a:spcPts val="0"/>
            </a:spcAft>
            <a:buClrTx/>
            <a:buSzTx/>
            <a:buFontTx/>
            <a:buNone/>
            <a:tabLst/>
            <a:defRPr/>
          </a:pPr>
          <a:r>
            <a:rPr lang="ja-JP" altLang="ja-JP" sz="900" b="0" i="0" baseline="0">
              <a:effectLst/>
              <a:latin typeface="+mn-lt"/>
              <a:ea typeface="+mn-ea"/>
              <a:cs typeface="+mn-cs"/>
            </a:rPr>
            <a:t>（百万台キロ</a:t>
          </a:r>
          <a:r>
            <a:rPr lang="en-US" altLang="ja-JP" sz="900" b="0" i="0" baseline="0">
              <a:effectLst/>
              <a:latin typeface="+mn-lt"/>
              <a:ea typeface="+mn-ea"/>
              <a:cs typeface="+mn-cs"/>
            </a:rPr>
            <a:t>/</a:t>
          </a:r>
          <a:r>
            <a:rPr lang="ja-JP" altLang="ja-JP" sz="900" b="0" i="0" baseline="0">
              <a:effectLst/>
              <a:latin typeface="+mn-lt"/>
              <a:ea typeface="+mn-ea"/>
              <a:cs typeface="+mn-cs"/>
            </a:rPr>
            <a:t>年）</a:t>
          </a:r>
          <a:endParaRPr lang="ja-JP" altLang="ja-JP" sz="900">
            <a:effectLst/>
          </a:endParaRPr>
        </a:p>
        <a:p xmlns:a="http://schemas.openxmlformats.org/drawingml/2006/main">
          <a:pPr>
            <a:lnSpc>
              <a:spcPts val="1200"/>
            </a:lnSpc>
          </a:pPr>
          <a:endParaRPr lang="ja-JP" altLang="en-US" sz="1100"/>
        </a:p>
      </cdr:txBody>
    </cdr:sp>
  </cdr:relSizeAnchor>
  <cdr:relSizeAnchor xmlns:cdr="http://schemas.openxmlformats.org/drawingml/2006/chartDrawing">
    <cdr:from>
      <cdr:x>0.07047</cdr:x>
      <cdr:y>0.0919</cdr:y>
    </cdr:from>
    <cdr:to>
      <cdr:x>0.25</cdr:x>
      <cdr:y>0.16411</cdr:y>
    </cdr:to>
    <cdr:sp macro="" textlink="">
      <cdr:nvSpPr>
        <cdr:cNvPr id="3" name="テキスト ボックス 2"/>
        <cdr:cNvSpPr txBox="1"/>
      </cdr:nvSpPr>
      <cdr:spPr>
        <a:xfrm xmlns:a="http://schemas.openxmlformats.org/drawingml/2006/main">
          <a:off x="400049" y="400050"/>
          <a:ext cx="10191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t>（百万台キロ）</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19050</xdr:rowOff>
    </xdr:from>
    <xdr:to>
      <xdr:col>1</xdr:col>
      <xdr:colOff>19050</xdr:colOff>
      <xdr:row>6</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0" y="542925"/>
          <a:ext cx="1285875"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2247900</xdr:colOff>
      <xdr:row>4</xdr:row>
      <xdr:rowOff>171450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04825" y="628650"/>
          <a:ext cx="220027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60" zoomScaleNormal="55" workbookViewId="0">
      <selection activeCell="C37" sqref="C37"/>
    </sheetView>
  </sheetViews>
  <sheetFormatPr defaultRowHeight="13.5" x14ac:dyDescent="0.15"/>
  <cols>
    <col min="1" max="1" width="79.875" customWidth="1"/>
  </cols>
  <sheetData>
    <row r="1" spans="1:4" ht="20.25" customHeight="1" x14ac:dyDescent="0.15">
      <c r="A1" s="115" t="s">
        <v>132</v>
      </c>
    </row>
    <row r="2" spans="1:4" x14ac:dyDescent="0.15">
      <c r="A2" s="116" t="s">
        <v>133</v>
      </c>
    </row>
    <row r="3" spans="1:4" ht="51" customHeight="1" x14ac:dyDescent="0.15">
      <c r="A3" s="117" t="s">
        <v>134</v>
      </c>
      <c r="D3" t="s">
        <v>145</v>
      </c>
    </row>
    <row r="4" spans="1:4" ht="22.5" customHeight="1" x14ac:dyDescent="0.15">
      <c r="A4" s="117" t="s">
        <v>135</v>
      </c>
    </row>
    <row r="5" spans="1:4" ht="51" customHeight="1" x14ac:dyDescent="0.15">
      <c r="A5" s="126" t="s">
        <v>146</v>
      </c>
    </row>
    <row r="6" spans="1:4" ht="22.5" customHeight="1" x14ac:dyDescent="0.15">
      <c r="A6" s="117" t="s">
        <v>136</v>
      </c>
    </row>
    <row r="7" spans="1:4" ht="42" customHeight="1" x14ac:dyDescent="0.15">
      <c r="A7" s="126" t="s">
        <v>147</v>
      </c>
    </row>
    <row r="8" spans="1:4" ht="22.5" customHeight="1" x14ac:dyDescent="0.15">
      <c r="A8" s="117" t="s">
        <v>137</v>
      </c>
    </row>
    <row r="9" spans="1:4" ht="40.5" customHeight="1" x14ac:dyDescent="0.15">
      <c r="A9" s="126" t="s">
        <v>148</v>
      </c>
    </row>
    <row r="10" spans="1:4" ht="22.5" customHeight="1" x14ac:dyDescent="0.15">
      <c r="A10" s="117" t="s">
        <v>138</v>
      </c>
    </row>
    <row r="11" spans="1:4" ht="55.5" customHeight="1" x14ac:dyDescent="0.15">
      <c r="A11" s="126" t="s">
        <v>139</v>
      </c>
    </row>
    <row r="12" spans="1:4" ht="22.5" customHeight="1" x14ac:dyDescent="0.15">
      <c r="A12" s="117" t="s">
        <v>140</v>
      </c>
    </row>
    <row r="13" spans="1:4" ht="44.25" customHeight="1" x14ac:dyDescent="0.15">
      <c r="A13" s="126" t="s">
        <v>141</v>
      </c>
    </row>
    <row r="14" spans="1:4" ht="22.5" customHeight="1" x14ac:dyDescent="0.15">
      <c r="A14" s="117" t="s">
        <v>142</v>
      </c>
    </row>
    <row r="15" spans="1:4" ht="43.5" customHeight="1" x14ac:dyDescent="0.15">
      <c r="A15" s="126" t="s">
        <v>143</v>
      </c>
    </row>
    <row r="16" spans="1:4" ht="21" customHeight="1" x14ac:dyDescent="0.15">
      <c r="A16" s="117" t="s">
        <v>144</v>
      </c>
    </row>
    <row r="17" spans="1:1" s="127" customFormat="1" ht="44.25" customHeight="1" x14ac:dyDescent="0.15">
      <c r="A17" s="126" t="s">
        <v>149</v>
      </c>
    </row>
    <row r="18" spans="1:1" x14ac:dyDescent="0.15">
      <c r="A18" s="117"/>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3" sqref="B13"/>
    </sheetView>
  </sheetViews>
  <sheetFormatPr defaultColWidth="9" defaultRowHeight="13.5" x14ac:dyDescent="0.15"/>
  <cols>
    <col min="1" max="1" width="15.625" style="1" customWidth="1"/>
    <col min="2" max="2" width="20.625" style="1" customWidth="1"/>
    <col min="3" max="5" width="15.625" style="1" customWidth="1"/>
    <col min="6" max="16384" width="9" style="2"/>
  </cols>
  <sheetData>
    <row r="1" spans="1:5" ht="14.25" x14ac:dyDescent="0.15">
      <c r="A1" s="128" t="s">
        <v>9</v>
      </c>
      <c r="B1" s="128"/>
      <c r="C1" s="128"/>
      <c r="D1" s="128"/>
      <c r="E1" s="128"/>
    </row>
    <row r="2" spans="1:5" x14ac:dyDescent="0.15">
      <c r="A2" s="3"/>
      <c r="E2" s="9" t="s">
        <v>20</v>
      </c>
    </row>
    <row r="3" spans="1:5" ht="15" customHeight="1" thickBot="1" x14ac:dyDescent="0.2">
      <c r="A3" s="129" t="s">
        <v>0</v>
      </c>
      <c r="B3" s="129"/>
      <c r="C3" s="129" t="s">
        <v>1</v>
      </c>
      <c r="D3" s="129"/>
      <c r="E3" s="8" t="s">
        <v>11</v>
      </c>
    </row>
    <row r="4" spans="1:5" ht="15" customHeight="1" thickTop="1" x14ac:dyDescent="0.15">
      <c r="A4" s="140" t="s">
        <v>2</v>
      </c>
      <c r="B4" s="6" t="s">
        <v>12</v>
      </c>
      <c r="C4" s="10">
        <v>124627</v>
      </c>
      <c r="D4" s="132">
        <f>SUM(C4:C8)</f>
        <v>665124</v>
      </c>
      <c r="E4" s="137">
        <f>D4/C18</f>
        <v>0.1868948475531455</v>
      </c>
    </row>
    <row r="5" spans="1:5" ht="15" customHeight="1" x14ac:dyDescent="0.15">
      <c r="A5" s="136"/>
      <c r="B5" s="7" t="s">
        <v>13</v>
      </c>
      <c r="C5" s="11">
        <v>195687</v>
      </c>
      <c r="D5" s="133"/>
      <c r="E5" s="138"/>
    </row>
    <row r="6" spans="1:5" ht="15" customHeight="1" x14ac:dyDescent="0.15">
      <c r="A6" s="136"/>
      <c r="B6" s="7" t="s">
        <v>3</v>
      </c>
      <c r="C6" s="11">
        <v>215</v>
      </c>
      <c r="D6" s="133"/>
      <c r="E6" s="138"/>
    </row>
    <row r="7" spans="1:5" ht="15" customHeight="1" x14ac:dyDescent="0.15">
      <c r="A7" s="136"/>
      <c r="B7" s="7" t="s">
        <v>4</v>
      </c>
      <c r="C7" s="11">
        <v>12700</v>
      </c>
      <c r="D7" s="133"/>
      <c r="E7" s="138"/>
    </row>
    <row r="8" spans="1:5" ht="15" customHeight="1" x14ac:dyDescent="0.15">
      <c r="A8" s="136"/>
      <c r="B8" s="7" t="s">
        <v>5</v>
      </c>
      <c r="C8" s="11">
        <f>331829+66</f>
        <v>331895</v>
      </c>
      <c r="D8" s="134"/>
      <c r="E8" s="138"/>
    </row>
    <row r="9" spans="1:5" ht="15" customHeight="1" x14ac:dyDescent="0.15">
      <c r="A9" s="136" t="s">
        <v>6</v>
      </c>
      <c r="B9" s="7" t="s">
        <v>12</v>
      </c>
      <c r="C9" s="11">
        <v>5970</v>
      </c>
      <c r="D9" s="135">
        <f>SUM(C9:C10)</f>
        <v>10592</v>
      </c>
      <c r="E9" s="138">
        <f>D9/C18</f>
        <v>2.976272432332794E-3</v>
      </c>
    </row>
    <row r="10" spans="1:5" ht="15" customHeight="1" x14ac:dyDescent="0.15">
      <c r="A10" s="136"/>
      <c r="B10" s="7" t="s">
        <v>13</v>
      </c>
      <c r="C10" s="11">
        <v>4622</v>
      </c>
      <c r="D10" s="134"/>
      <c r="E10" s="138"/>
    </row>
    <row r="11" spans="1:5" ht="15" customHeight="1" x14ac:dyDescent="0.15">
      <c r="A11" s="136" t="s">
        <v>7</v>
      </c>
      <c r="B11" s="7" t="s">
        <v>12</v>
      </c>
      <c r="C11" s="11">
        <v>1051055</v>
      </c>
      <c r="D11" s="135">
        <f>SUM(C11:C13)</f>
        <v>2797158</v>
      </c>
      <c r="E11" s="138">
        <f>D11/C18</f>
        <v>0.78598038560037131</v>
      </c>
    </row>
    <row r="12" spans="1:5" ht="15" customHeight="1" x14ac:dyDescent="0.15">
      <c r="A12" s="136"/>
      <c r="B12" s="7" t="s">
        <v>13</v>
      </c>
      <c r="C12" s="11">
        <v>904079</v>
      </c>
      <c r="D12" s="133"/>
      <c r="E12" s="138"/>
    </row>
    <row r="13" spans="1:5" ht="15" customHeight="1" x14ac:dyDescent="0.15">
      <c r="A13" s="136"/>
      <c r="B13" s="7" t="s">
        <v>5</v>
      </c>
      <c r="C13" s="11">
        <v>842024</v>
      </c>
      <c r="D13" s="134"/>
      <c r="E13" s="138"/>
    </row>
    <row r="14" spans="1:5" ht="15" customHeight="1" x14ac:dyDescent="0.15">
      <c r="A14" s="141" t="s">
        <v>10</v>
      </c>
      <c r="B14" s="7" t="s">
        <v>14</v>
      </c>
      <c r="C14" s="11">
        <v>54446</v>
      </c>
      <c r="D14" s="135">
        <f>SUM(C14:C17)</f>
        <v>85940</v>
      </c>
      <c r="E14" s="138">
        <f>D14/C18</f>
        <v>2.4148494414150332E-2</v>
      </c>
    </row>
    <row r="15" spans="1:5" ht="15" customHeight="1" x14ac:dyDescent="0.15">
      <c r="A15" s="136"/>
      <c r="B15" s="7" t="s">
        <v>15</v>
      </c>
      <c r="C15" s="11">
        <v>8646</v>
      </c>
      <c r="D15" s="133"/>
      <c r="E15" s="138"/>
    </row>
    <row r="16" spans="1:5" ht="15" customHeight="1" x14ac:dyDescent="0.15">
      <c r="A16" s="136"/>
      <c r="B16" s="7" t="s">
        <v>8</v>
      </c>
      <c r="C16" s="11">
        <v>12383</v>
      </c>
      <c r="D16" s="133"/>
      <c r="E16" s="138"/>
    </row>
    <row r="17" spans="1:5" ht="15" customHeight="1" x14ac:dyDescent="0.15">
      <c r="A17" s="136"/>
      <c r="B17" s="7" t="s">
        <v>16</v>
      </c>
      <c r="C17" s="11">
        <v>10465</v>
      </c>
      <c r="D17" s="134"/>
      <c r="E17" s="138"/>
    </row>
    <row r="18" spans="1:5" ht="15" customHeight="1" x14ac:dyDescent="0.15">
      <c r="A18" s="136" t="s">
        <v>17</v>
      </c>
      <c r="B18" s="136"/>
      <c r="C18" s="130">
        <f>SUM(C4:C17)</f>
        <v>3558814</v>
      </c>
      <c r="D18" s="131"/>
      <c r="E18" s="5">
        <f>C18/C18</f>
        <v>1</v>
      </c>
    </row>
    <row r="19" spans="1:5" x14ac:dyDescent="0.15">
      <c r="A19" s="139" t="s">
        <v>18</v>
      </c>
      <c r="B19" s="139"/>
    </row>
    <row r="20" spans="1:5" x14ac:dyDescent="0.15">
      <c r="A20" s="4" t="s">
        <v>19</v>
      </c>
    </row>
  </sheetData>
  <mergeCells count="18">
    <mergeCell ref="A19:B19"/>
    <mergeCell ref="D14:D17"/>
    <mergeCell ref="A4:A8"/>
    <mergeCell ref="A14:A17"/>
    <mergeCell ref="E9:E10"/>
    <mergeCell ref="E11:E13"/>
    <mergeCell ref="E14:E17"/>
    <mergeCell ref="A11:A13"/>
    <mergeCell ref="A9:A10"/>
    <mergeCell ref="A1:E1"/>
    <mergeCell ref="A3:B3"/>
    <mergeCell ref="C3:D3"/>
    <mergeCell ref="C18:D18"/>
    <mergeCell ref="D4:D8"/>
    <mergeCell ref="D9:D10"/>
    <mergeCell ref="A18:B18"/>
    <mergeCell ref="D11:D13"/>
    <mergeCell ref="E4:E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view="pageBreakPreview" zoomScaleNormal="100" zoomScaleSheetLayoutView="75" workbookViewId="0">
      <selection activeCell="J15" sqref="J15"/>
    </sheetView>
  </sheetViews>
  <sheetFormatPr defaultColWidth="9" defaultRowHeight="12" x14ac:dyDescent="0.15"/>
  <cols>
    <col min="1" max="1" width="7.625" style="12" customWidth="1"/>
    <col min="2" max="9" width="8.5" style="12" customWidth="1"/>
    <col min="10" max="10" width="9" style="12"/>
    <col min="11" max="11" width="4" style="12" customWidth="1"/>
    <col min="12" max="16384" width="9" style="12"/>
  </cols>
  <sheetData>
    <row r="4" spans="12:16" x14ac:dyDescent="0.15">
      <c r="L4" s="12" t="s">
        <v>21</v>
      </c>
      <c r="P4" s="13" t="s">
        <v>22</v>
      </c>
    </row>
    <row r="5" spans="12:16" x14ac:dyDescent="0.15">
      <c r="L5" s="14" t="s">
        <v>23</v>
      </c>
      <c r="M5" s="14" t="s">
        <v>24</v>
      </c>
      <c r="N5" s="14" t="s">
        <v>25</v>
      </c>
      <c r="O5" s="14" t="s">
        <v>26</v>
      </c>
      <c r="P5" s="14" t="s">
        <v>27</v>
      </c>
    </row>
    <row r="6" spans="12:16" ht="14.25" x14ac:dyDescent="0.15">
      <c r="L6" s="15">
        <v>20</v>
      </c>
      <c r="M6" s="16">
        <v>3920</v>
      </c>
      <c r="N6" s="16">
        <v>5120</v>
      </c>
      <c r="O6" s="16">
        <v>20210</v>
      </c>
      <c r="P6" s="16">
        <f t="shared" ref="P6:P8" si="0">SUM(M6:O6)</f>
        <v>29250</v>
      </c>
    </row>
    <row r="7" spans="12:16" ht="14.25" x14ac:dyDescent="0.15">
      <c r="L7" s="15">
        <v>21</v>
      </c>
      <c r="M7" s="16">
        <v>3780</v>
      </c>
      <c r="N7" s="16">
        <v>5450</v>
      </c>
      <c r="O7" s="16">
        <v>19390</v>
      </c>
      <c r="P7" s="16">
        <f t="shared" si="0"/>
        <v>28620</v>
      </c>
    </row>
    <row r="8" spans="12:16" ht="14.25" x14ac:dyDescent="0.15">
      <c r="L8" s="15">
        <v>22</v>
      </c>
      <c r="M8" s="16">
        <v>3680</v>
      </c>
      <c r="N8" s="16">
        <v>5440</v>
      </c>
      <c r="O8" s="16">
        <v>18830</v>
      </c>
      <c r="P8" s="16">
        <f t="shared" si="0"/>
        <v>27950</v>
      </c>
    </row>
    <row r="9" spans="12:16" ht="14.25" x14ac:dyDescent="0.15">
      <c r="L9" s="15">
        <v>23</v>
      </c>
      <c r="M9" s="16">
        <v>3640</v>
      </c>
      <c r="N9" s="16">
        <v>5400</v>
      </c>
      <c r="O9" s="16">
        <v>18620</v>
      </c>
      <c r="P9" s="16">
        <v>27650</v>
      </c>
    </row>
    <row r="10" spans="12:16" ht="14.25" x14ac:dyDescent="0.15">
      <c r="L10" s="15">
        <v>24</v>
      </c>
      <c r="M10" s="16">
        <v>3600</v>
      </c>
      <c r="N10" s="16">
        <v>5350</v>
      </c>
      <c r="O10" s="16">
        <v>18850</v>
      </c>
      <c r="P10" s="16">
        <v>27800</v>
      </c>
    </row>
    <row r="11" spans="12:16" ht="14.25" x14ac:dyDescent="0.15">
      <c r="L11" s="15">
        <v>25</v>
      </c>
      <c r="M11" s="16">
        <v>3600</v>
      </c>
      <c r="N11" s="16">
        <v>5320</v>
      </c>
      <c r="O11" s="16">
        <v>18740</v>
      </c>
      <c r="P11" s="16">
        <v>27660</v>
      </c>
    </row>
    <row r="12" spans="12:16" ht="15.75" customHeight="1" x14ac:dyDescent="0.15">
      <c r="L12" s="15">
        <v>26</v>
      </c>
      <c r="M12" s="16">
        <v>3570</v>
      </c>
      <c r="N12" s="16">
        <v>5280</v>
      </c>
      <c r="O12" s="16">
        <v>18570</v>
      </c>
      <c r="P12" s="16">
        <v>27420</v>
      </c>
    </row>
    <row r="13" spans="12:16" ht="14.25" x14ac:dyDescent="0.15">
      <c r="L13" s="15">
        <v>27</v>
      </c>
      <c r="M13" s="16">
        <v>3560</v>
      </c>
      <c r="N13" s="16">
        <v>5280</v>
      </c>
      <c r="O13" s="16">
        <v>18620</v>
      </c>
      <c r="P13" s="16">
        <v>27460</v>
      </c>
    </row>
    <row r="14" spans="12:16" ht="14.25" x14ac:dyDescent="0.15">
      <c r="L14" s="15">
        <v>28</v>
      </c>
      <c r="M14" s="16">
        <v>3760</v>
      </c>
      <c r="N14" s="16">
        <v>5310</v>
      </c>
      <c r="O14" s="16">
        <v>18510</v>
      </c>
      <c r="P14" s="16">
        <v>27590</v>
      </c>
    </row>
    <row r="15" spans="12:16" ht="14.25" x14ac:dyDescent="0.15">
      <c r="L15" s="15">
        <v>29</v>
      </c>
      <c r="M15" s="16">
        <v>3740</v>
      </c>
      <c r="N15" s="16">
        <v>5270</v>
      </c>
      <c r="O15" s="16">
        <v>18370</v>
      </c>
      <c r="P15" s="16">
        <v>27390</v>
      </c>
    </row>
    <row r="16" spans="12:16" ht="14.25" x14ac:dyDescent="0.15">
      <c r="L16" s="15">
        <v>30</v>
      </c>
      <c r="M16" s="16">
        <v>3730</v>
      </c>
      <c r="N16" s="16">
        <v>5170</v>
      </c>
      <c r="O16" s="16">
        <v>18190</v>
      </c>
      <c r="P16" s="16">
        <v>27090</v>
      </c>
    </row>
    <row r="17" spans="1:16" ht="14.25" x14ac:dyDescent="0.15">
      <c r="L17" s="15" t="s">
        <v>28</v>
      </c>
      <c r="M17" s="16">
        <v>3690</v>
      </c>
      <c r="N17" s="16">
        <v>4880</v>
      </c>
      <c r="O17" s="16">
        <v>18170</v>
      </c>
      <c r="P17" s="16">
        <v>26750</v>
      </c>
    </row>
    <row r="28" spans="1:16" ht="4.5" customHeight="1" x14ac:dyDescent="0.15">
      <c r="L28" s="17"/>
      <c r="M28" s="17"/>
      <c r="N28" s="17"/>
      <c r="O28" s="17"/>
      <c r="P28" s="17"/>
    </row>
    <row r="29" spans="1:16" s="17" customFormat="1" x14ac:dyDescent="0.15">
      <c r="A29" s="18" t="s">
        <v>29</v>
      </c>
      <c r="B29" s="19" t="s">
        <v>30</v>
      </c>
      <c r="C29" s="20"/>
      <c r="D29" s="20"/>
      <c r="E29" s="20"/>
      <c r="F29" s="20"/>
      <c r="G29" s="20"/>
      <c r="H29" s="21"/>
      <c r="I29" s="21"/>
      <c r="J29" s="12"/>
    </row>
    <row r="30" spans="1:16" s="17" customFormat="1" ht="39.75" customHeight="1" x14ac:dyDescent="0.15">
      <c r="A30" s="22" t="s">
        <v>31</v>
      </c>
      <c r="B30" s="142" t="s">
        <v>32</v>
      </c>
      <c r="C30" s="142"/>
      <c r="D30" s="142"/>
      <c r="E30" s="142"/>
      <c r="F30" s="142"/>
      <c r="G30" s="142"/>
      <c r="H30" s="142"/>
      <c r="I30" s="142"/>
      <c r="J30" s="12"/>
    </row>
    <row r="31" spans="1:16" s="17" customFormat="1" ht="12.75" customHeight="1" x14ac:dyDescent="0.15">
      <c r="A31" s="23" t="s">
        <v>33</v>
      </c>
      <c r="B31" s="143" t="s">
        <v>34</v>
      </c>
      <c r="C31" s="143"/>
      <c r="D31" s="143"/>
      <c r="E31" s="143"/>
      <c r="F31" s="143"/>
      <c r="G31" s="143"/>
      <c r="H31" s="143"/>
      <c r="I31" s="143"/>
      <c r="L31" s="12"/>
      <c r="M31" s="12"/>
      <c r="N31" s="12"/>
      <c r="O31" s="12"/>
      <c r="P31" s="12"/>
    </row>
    <row r="32" spans="1:16" x14ac:dyDescent="0.15">
      <c r="A32" s="24"/>
    </row>
  </sheetData>
  <mergeCells count="2">
    <mergeCell ref="B30:I30"/>
    <mergeCell ref="B31:I31"/>
  </mergeCells>
  <phoneticPr fontId="3"/>
  <pageMargins left="0.98" right="0.32"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view="pageBreakPreview" zoomScaleNormal="100" workbookViewId="0">
      <selection activeCell="N22" sqref="N22"/>
    </sheetView>
  </sheetViews>
  <sheetFormatPr defaultColWidth="9" defaultRowHeight="13.5" x14ac:dyDescent="0.15"/>
  <cols>
    <col min="1" max="1" width="20.625" style="1" customWidth="1"/>
    <col min="2" max="13" width="6.5" style="1" customWidth="1"/>
    <col min="14" max="16384" width="9" style="1"/>
  </cols>
  <sheetData>
    <row r="2" spans="1:13" ht="14.25" x14ac:dyDescent="0.15">
      <c r="A2" s="144" t="s">
        <v>35</v>
      </c>
      <c r="B2" s="144"/>
      <c r="C2" s="144"/>
      <c r="D2" s="144"/>
      <c r="E2" s="144"/>
      <c r="F2" s="144"/>
      <c r="G2" s="144"/>
      <c r="H2" s="144"/>
      <c r="I2" s="144"/>
      <c r="J2" s="144"/>
      <c r="K2" s="144"/>
      <c r="L2" s="145"/>
    </row>
    <row r="3" spans="1:13" ht="14.25" x14ac:dyDescent="0.15">
      <c r="A3" s="25"/>
      <c r="B3" s="25"/>
      <c r="C3" s="25"/>
      <c r="D3" s="25"/>
      <c r="E3" s="25"/>
      <c r="F3" s="25"/>
      <c r="G3" s="25"/>
      <c r="H3" s="25"/>
      <c r="I3" s="25"/>
      <c r="J3" s="25"/>
      <c r="K3" s="25"/>
    </row>
    <row r="4" spans="1:13" x14ac:dyDescent="0.15">
      <c r="E4" s="146"/>
      <c r="F4" s="146"/>
      <c r="G4" s="26"/>
      <c r="I4" s="27"/>
      <c r="J4" s="28"/>
      <c r="K4" s="28"/>
      <c r="M4" s="28" t="s">
        <v>36</v>
      </c>
    </row>
    <row r="5" spans="1:13" x14ac:dyDescent="0.15">
      <c r="A5" s="29" t="s">
        <v>37</v>
      </c>
      <c r="B5" s="30" t="s">
        <v>38</v>
      </c>
      <c r="C5" s="30" t="s">
        <v>39</v>
      </c>
      <c r="D5" s="30" t="s">
        <v>40</v>
      </c>
      <c r="E5" s="30" t="s">
        <v>41</v>
      </c>
      <c r="F5" s="30" t="s">
        <v>42</v>
      </c>
      <c r="G5" s="30" t="s">
        <v>43</v>
      </c>
      <c r="H5" s="30" t="s">
        <v>44</v>
      </c>
      <c r="I5" s="30" t="s">
        <v>45</v>
      </c>
      <c r="J5" s="31" t="s">
        <v>46</v>
      </c>
      <c r="K5" s="30" t="s">
        <v>47</v>
      </c>
      <c r="L5" s="30" t="s">
        <v>28</v>
      </c>
      <c r="M5" s="30" t="s">
        <v>48</v>
      </c>
    </row>
    <row r="6" spans="1:13" x14ac:dyDescent="0.15">
      <c r="A6" s="29" t="s">
        <v>49</v>
      </c>
      <c r="B6" s="30">
        <v>353</v>
      </c>
      <c r="C6" s="30">
        <v>356</v>
      </c>
      <c r="D6" s="30">
        <v>344</v>
      </c>
      <c r="E6" s="30">
        <v>325</v>
      </c>
      <c r="F6" s="30">
        <v>305</v>
      </c>
      <c r="G6" s="30">
        <v>272</v>
      </c>
      <c r="H6" s="30">
        <v>269</v>
      </c>
      <c r="I6" s="30">
        <v>258</v>
      </c>
      <c r="J6" s="31">
        <v>249</v>
      </c>
      <c r="K6" s="30">
        <v>239</v>
      </c>
      <c r="L6" s="30">
        <v>229</v>
      </c>
      <c r="M6" s="30">
        <v>217</v>
      </c>
    </row>
    <row r="7" spans="1:13" x14ac:dyDescent="0.15">
      <c r="A7" s="32" t="s">
        <v>50</v>
      </c>
      <c r="B7" s="30">
        <v>173</v>
      </c>
      <c r="C7" s="30">
        <v>181</v>
      </c>
      <c r="D7" s="30">
        <v>181</v>
      </c>
      <c r="E7" s="30">
        <v>184</v>
      </c>
      <c r="F7" s="30">
        <v>189</v>
      </c>
      <c r="G7" s="30">
        <v>187</v>
      </c>
      <c r="H7" s="30">
        <v>185</v>
      </c>
      <c r="I7" s="30">
        <v>180</v>
      </c>
      <c r="J7" s="31">
        <v>181</v>
      </c>
      <c r="K7" s="30">
        <v>188</v>
      </c>
      <c r="L7" s="30">
        <v>183</v>
      </c>
      <c r="M7" s="30">
        <v>169</v>
      </c>
    </row>
    <row r="8" spans="1:13" ht="15.75" customHeight="1" x14ac:dyDescent="0.15">
      <c r="A8" s="33" t="s">
        <v>51</v>
      </c>
      <c r="J8" s="34"/>
      <c r="K8" s="34"/>
    </row>
    <row r="12" spans="1:13" hidden="1" x14ac:dyDescent="0.15">
      <c r="A12" s="1" t="s">
        <v>27</v>
      </c>
      <c r="B12" s="1">
        <f t="shared" ref="B12:I12" si="0">SUM(B6:B7)</f>
        <v>526</v>
      </c>
      <c r="C12" s="1">
        <f t="shared" si="0"/>
        <v>537</v>
      </c>
      <c r="D12" s="1">
        <f t="shared" si="0"/>
        <v>525</v>
      </c>
      <c r="E12" s="1">
        <f t="shared" si="0"/>
        <v>509</v>
      </c>
      <c r="F12" s="1">
        <f t="shared" si="0"/>
        <v>494</v>
      </c>
      <c r="G12" s="1">
        <f t="shared" si="0"/>
        <v>459</v>
      </c>
      <c r="H12" s="1">
        <f t="shared" si="0"/>
        <v>454</v>
      </c>
      <c r="I12" s="1">
        <f t="shared" si="0"/>
        <v>438</v>
      </c>
      <c r="J12" s="1">
        <f>SUM(J6:J7)</f>
        <v>430</v>
      </c>
      <c r="K12" s="1">
        <f>SUM(K6:K7)</f>
        <v>427</v>
      </c>
    </row>
  </sheetData>
  <mergeCells count="2">
    <mergeCell ref="A2:L2"/>
    <mergeCell ref="E4:F4"/>
  </mergeCells>
  <phoneticPr fontId="3"/>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view="pageBreakPreview" zoomScale="90" zoomScaleNormal="100" zoomScaleSheetLayoutView="90" workbookViewId="0">
      <selection activeCell="F16" sqref="F16"/>
    </sheetView>
  </sheetViews>
  <sheetFormatPr defaultRowHeight="13.5" x14ac:dyDescent="0.15"/>
  <cols>
    <col min="1" max="1" width="16.625" style="1" customWidth="1"/>
    <col min="2" max="2" width="22.625" style="1" customWidth="1"/>
    <col min="3" max="3" width="26.125" style="1" customWidth="1"/>
    <col min="4" max="4" width="17.125" style="1" customWidth="1"/>
    <col min="5" max="256" width="9" style="1"/>
    <col min="257" max="257" width="16.625" style="1" customWidth="1"/>
    <col min="258" max="258" width="22.625" style="1" customWidth="1"/>
    <col min="259" max="259" width="26.125" style="1" customWidth="1"/>
    <col min="260" max="260" width="17.125" style="1" customWidth="1"/>
    <col min="261" max="512" width="9" style="1"/>
    <col min="513" max="513" width="16.625" style="1" customWidth="1"/>
    <col min="514" max="514" width="22.625" style="1" customWidth="1"/>
    <col min="515" max="515" width="26.125" style="1" customWidth="1"/>
    <col min="516" max="516" width="17.125" style="1" customWidth="1"/>
    <col min="517" max="768" width="9" style="1"/>
    <col min="769" max="769" width="16.625" style="1" customWidth="1"/>
    <col min="770" max="770" width="22.625" style="1" customWidth="1"/>
    <col min="771" max="771" width="26.125" style="1" customWidth="1"/>
    <col min="772" max="772" width="17.125" style="1" customWidth="1"/>
    <col min="773" max="1024" width="9" style="1"/>
    <col min="1025" max="1025" width="16.625" style="1" customWidth="1"/>
    <col min="1026" max="1026" width="22.625" style="1" customWidth="1"/>
    <col min="1027" max="1027" width="26.125" style="1" customWidth="1"/>
    <col min="1028" max="1028" width="17.125" style="1" customWidth="1"/>
    <col min="1029" max="1280" width="9" style="1"/>
    <col min="1281" max="1281" width="16.625" style="1" customWidth="1"/>
    <col min="1282" max="1282" width="22.625" style="1" customWidth="1"/>
    <col min="1283" max="1283" width="26.125" style="1" customWidth="1"/>
    <col min="1284" max="1284" width="17.125" style="1" customWidth="1"/>
    <col min="1285" max="1536" width="9" style="1"/>
    <col min="1537" max="1537" width="16.625" style="1" customWidth="1"/>
    <col min="1538" max="1538" width="22.625" style="1" customWidth="1"/>
    <col min="1539" max="1539" width="26.125" style="1" customWidth="1"/>
    <col min="1540" max="1540" width="17.125" style="1" customWidth="1"/>
    <col min="1541" max="1792" width="9" style="1"/>
    <col min="1793" max="1793" width="16.625" style="1" customWidth="1"/>
    <col min="1794" max="1794" width="22.625" style="1" customWidth="1"/>
    <col min="1795" max="1795" width="26.125" style="1" customWidth="1"/>
    <col min="1796" max="1796" width="17.125" style="1" customWidth="1"/>
    <col min="1797" max="2048" width="9" style="1"/>
    <col min="2049" max="2049" width="16.625" style="1" customWidth="1"/>
    <col min="2050" max="2050" width="22.625" style="1" customWidth="1"/>
    <col min="2051" max="2051" width="26.125" style="1" customWidth="1"/>
    <col min="2052" max="2052" width="17.125" style="1" customWidth="1"/>
    <col min="2053" max="2304" width="9" style="1"/>
    <col min="2305" max="2305" width="16.625" style="1" customWidth="1"/>
    <col min="2306" max="2306" width="22.625" style="1" customWidth="1"/>
    <col min="2307" max="2307" width="26.125" style="1" customWidth="1"/>
    <col min="2308" max="2308" width="17.125" style="1" customWidth="1"/>
    <col min="2309" max="2560" width="9" style="1"/>
    <col min="2561" max="2561" width="16.625" style="1" customWidth="1"/>
    <col min="2562" max="2562" width="22.625" style="1" customWidth="1"/>
    <col min="2563" max="2563" width="26.125" style="1" customWidth="1"/>
    <col min="2564" max="2564" width="17.125" style="1" customWidth="1"/>
    <col min="2565" max="2816" width="9" style="1"/>
    <col min="2817" max="2817" width="16.625" style="1" customWidth="1"/>
    <col min="2818" max="2818" width="22.625" style="1" customWidth="1"/>
    <col min="2819" max="2819" width="26.125" style="1" customWidth="1"/>
    <col min="2820" max="2820" width="17.125" style="1" customWidth="1"/>
    <col min="2821" max="3072" width="9" style="1"/>
    <col min="3073" max="3073" width="16.625" style="1" customWidth="1"/>
    <col min="3074" max="3074" width="22.625" style="1" customWidth="1"/>
    <col min="3075" max="3075" width="26.125" style="1" customWidth="1"/>
    <col min="3076" max="3076" width="17.125" style="1" customWidth="1"/>
    <col min="3077" max="3328" width="9" style="1"/>
    <col min="3329" max="3329" width="16.625" style="1" customWidth="1"/>
    <col min="3330" max="3330" width="22.625" style="1" customWidth="1"/>
    <col min="3331" max="3331" width="26.125" style="1" customWidth="1"/>
    <col min="3332" max="3332" width="17.125" style="1" customWidth="1"/>
    <col min="3333" max="3584" width="9" style="1"/>
    <col min="3585" max="3585" width="16.625" style="1" customWidth="1"/>
    <col min="3586" max="3586" width="22.625" style="1" customWidth="1"/>
    <col min="3587" max="3587" width="26.125" style="1" customWidth="1"/>
    <col min="3588" max="3588" width="17.125" style="1" customWidth="1"/>
    <col min="3589" max="3840" width="9" style="1"/>
    <col min="3841" max="3841" width="16.625" style="1" customWidth="1"/>
    <col min="3842" max="3842" width="22.625" style="1" customWidth="1"/>
    <col min="3843" max="3843" width="26.125" style="1" customWidth="1"/>
    <col min="3844" max="3844" width="17.125" style="1" customWidth="1"/>
    <col min="3845" max="4096" width="9" style="1"/>
    <col min="4097" max="4097" width="16.625" style="1" customWidth="1"/>
    <col min="4098" max="4098" width="22.625" style="1" customWidth="1"/>
    <col min="4099" max="4099" width="26.125" style="1" customWidth="1"/>
    <col min="4100" max="4100" width="17.125" style="1" customWidth="1"/>
    <col min="4101" max="4352" width="9" style="1"/>
    <col min="4353" max="4353" width="16.625" style="1" customWidth="1"/>
    <col min="4354" max="4354" width="22.625" style="1" customWidth="1"/>
    <col min="4355" max="4355" width="26.125" style="1" customWidth="1"/>
    <col min="4356" max="4356" width="17.125" style="1" customWidth="1"/>
    <col min="4357" max="4608" width="9" style="1"/>
    <col min="4609" max="4609" width="16.625" style="1" customWidth="1"/>
    <col min="4610" max="4610" width="22.625" style="1" customWidth="1"/>
    <col min="4611" max="4611" width="26.125" style="1" customWidth="1"/>
    <col min="4612" max="4612" width="17.125" style="1" customWidth="1"/>
    <col min="4613" max="4864" width="9" style="1"/>
    <col min="4865" max="4865" width="16.625" style="1" customWidth="1"/>
    <col min="4866" max="4866" width="22.625" style="1" customWidth="1"/>
    <col min="4867" max="4867" width="26.125" style="1" customWidth="1"/>
    <col min="4868" max="4868" width="17.125" style="1" customWidth="1"/>
    <col min="4869" max="5120" width="9" style="1"/>
    <col min="5121" max="5121" width="16.625" style="1" customWidth="1"/>
    <col min="5122" max="5122" width="22.625" style="1" customWidth="1"/>
    <col min="5123" max="5123" width="26.125" style="1" customWidth="1"/>
    <col min="5124" max="5124" width="17.125" style="1" customWidth="1"/>
    <col min="5125" max="5376" width="9" style="1"/>
    <col min="5377" max="5377" width="16.625" style="1" customWidth="1"/>
    <col min="5378" max="5378" width="22.625" style="1" customWidth="1"/>
    <col min="5379" max="5379" width="26.125" style="1" customWidth="1"/>
    <col min="5380" max="5380" width="17.125" style="1" customWidth="1"/>
    <col min="5381" max="5632" width="9" style="1"/>
    <col min="5633" max="5633" width="16.625" style="1" customWidth="1"/>
    <col min="5634" max="5634" width="22.625" style="1" customWidth="1"/>
    <col min="5635" max="5635" width="26.125" style="1" customWidth="1"/>
    <col min="5636" max="5636" width="17.125" style="1" customWidth="1"/>
    <col min="5637" max="5888" width="9" style="1"/>
    <col min="5889" max="5889" width="16.625" style="1" customWidth="1"/>
    <col min="5890" max="5890" width="22.625" style="1" customWidth="1"/>
    <col min="5891" max="5891" width="26.125" style="1" customWidth="1"/>
    <col min="5892" max="5892" width="17.125" style="1" customWidth="1"/>
    <col min="5893" max="6144" width="9" style="1"/>
    <col min="6145" max="6145" width="16.625" style="1" customWidth="1"/>
    <col min="6146" max="6146" width="22.625" style="1" customWidth="1"/>
    <col min="6147" max="6147" width="26.125" style="1" customWidth="1"/>
    <col min="6148" max="6148" width="17.125" style="1" customWidth="1"/>
    <col min="6149" max="6400" width="9" style="1"/>
    <col min="6401" max="6401" width="16.625" style="1" customWidth="1"/>
    <col min="6402" max="6402" width="22.625" style="1" customWidth="1"/>
    <col min="6403" max="6403" width="26.125" style="1" customWidth="1"/>
    <col min="6404" max="6404" width="17.125" style="1" customWidth="1"/>
    <col min="6405" max="6656" width="9" style="1"/>
    <col min="6657" max="6657" width="16.625" style="1" customWidth="1"/>
    <col min="6658" max="6658" width="22.625" style="1" customWidth="1"/>
    <col min="6659" max="6659" width="26.125" style="1" customWidth="1"/>
    <col min="6660" max="6660" width="17.125" style="1" customWidth="1"/>
    <col min="6661" max="6912" width="9" style="1"/>
    <col min="6913" max="6913" width="16.625" style="1" customWidth="1"/>
    <col min="6914" max="6914" width="22.625" style="1" customWidth="1"/>
    <col min="6915" max="6915" width="26.125" style="1" customWidth="1"/>
    <col min="6916" max="6916" width="17.125" style="1" customWidth="1"/>
    <col min="6917" max="7168" width="9" style="1"/>
    <col min="7169" max="7169" width="16.625" style="1" customWidth="1"/>
    <col min="7170" max="7170" width="22.625" style="1" customWidth="1"/>
    <col min="7171" max="7171" width="26.125" style="1" customWidth="1"/>
    <col min="7172" max="7172" width="17.125" style="1" customWidth="1"/>
    <col min="7173" max="7424" width="9" style="1"/>
    <col min="7425" max="7425" width="16.625" style="1" customWidth="1"/>
    <col min="7426" max="7426" width="22.625" style="1" customWidth="1"/>
    <col min="7427" max="7427" width="26.125" style="1" customWidth="1"/>
    <col min="7428" max="7428" width="17.125" style="1" customWidth="1"/>
    <col min="7429" max="7680" width="9" style="1"/>
    <col min="7681" max="7681" width="16.625" style="1" customWidth="1"/>
    <col min="7682" max="7682" width="22.625" style="1" customWidth="1"/>
    <col min="7683" max="7683" width="26.125" style="1" customWidth="1"/>
    <col min="7684" max="7684" width="17.125" style="1" customWidth="1"/>
    <col min="7685" max="7936" width="9" style="1"/>
    <col min="7937" max="7937" width="16.625" style="1" customWidth="1"/>
    <col min="7938" max="7938" width="22.625" style="1" customWidth="1"/>
    <col min="7939" max="7939" width="26.125" style="1" customWidth="1"/>
    <col min="7940" max="7940" width="17.125" style="1" customWidth="1"/>
    <col min="7941" max="8192" width="9" style="1"/>
    <col min="8193" max="8193" width="16.625" style="1" customWidth="1"/>
    <col min="8194" max="8194" width="22.625" style="1" customWidth="1"/>
    <col min="8195" max="8195" width="26.125" style="1" customWidth="1"/>
    <col min="8196" max="8196" width="17.125" style="1" customWidth="1"/>
    <col min="8197" max="8448" width="9" style="1"/>
    <col min="8449" max="8449" width="16.625" style="1" customWidth="1"/>
    <col min="8450" max="8450" width="22.625" style="1" customWidth="1"/>
    <col min="8451" max="8451" width="26.125" style="1" customWidth="1"/>
    <col min="8452" max="8452" width="17.125" style="1" customWidth="1"/>
    <col min="8453" max="8704" width="9" style="1"/>
    <col min="8705" max="8705" width="16.625" style="1" customWidth="1"/>
    <col min="8706" max="8706" width="22.625" style="1" customWidth="1"/>
    <col min="8707" max="8707" width="26.125" style="1" customWidth="1"/>
    <col min="8708" max="8708" width="17.125" style="1" customWidth="1"/>
    <col min="8709" max="8960" width="9" style="1"/>
    <col min="8961" max="8961" width="16.625" style="1" customWidth="1"/>
    <col min="8962" max="8962" width="22.625" style="1" customWidth="1"/>
    <col min="8963" max="8963" width="26.125" style="1" customWidth="1"/>
    <col min="8964" max="8964" width="17.125" style="1" customWidth="1"/>
    <col min="8965" max="9216" width="9" style="1"/>
    <col min="9217" max="9217" width="16.625" style="1" customWidth="1"/>
    <col min="9218" max="9218" width="22.625" style="1" customWidth="1"/>
    <col min="9219" max="9219" width="26.125" style="1" customWidth="1"/>
    <col min="9220" max="9220" width="17.125" style="1" customWidth="1"/>
    <col min="9221" max="9472" width="9" style="1"/>
    <col min="9473" max="9473" width="16.625" style="1" customWidth="1"/>
    <col min="9474" max="9474" width="22.625" style="1" customWidth="1"/>
    <col min="9475" max="9475" width="26.125" style="1" customWidth="1"/>
    <col min="9476" max="9476" width="17.125" style="1" customWidth="1"/>
    <col min="9477" max="9728" width="9" style="1"/>
    <col min="9729" max="9729" width="16.625" style="1" customWidth="1"/>
    <col min="9730" max="9730" width="22.625" style="1" customWidth="1"/>
    <col min="9731" max="9731" width="26.125" style="1" customWidth="1"/>
    <col min="9732" max="9732" width="17.125" style="1" customWidth="1"/>
    <col min="9733" max="9984" width="9" style="1"/>
    <col min="9985" max="9985" width="16.625" style="1" customWidth="1"/>
    <col min="9986" max="9986" width="22.625" style="1" customWidth="1"/>
    <col min="9987" max="9987" width="26.125" style="1" customWidth="1"/>
    <col min="9988" max="9988" width="17.125" style="1" customWidth="1"/>
    <col min="9989" max="10240" width="9" style="1"/>
    <col min="10241" max="10241" width="16.625" style="1" customWidth="1"/>
    <col min="10242" max="10242" width="22.625" style="1" customWidth="1"/>
    <col min="10243" max="10243" width="26.125" style="1" customWidth="1"/>
    <col min="10244" max="10244" width="17.125" style="1" customWidth="1"/>
    <col min="10245" max="10496" width="9" style="1"/>
    <col min="10497" max="10497" width="16.625" style="1" customWidth="1"/>
    <col min="10498" max="10498" width="22.625" style="1" customWidth="1"/>
    <col min="10499" max="10499" width="26.125" style="1" customWidth="1"/>
    <col min="10500" max="10500" width="17.125" style="1" customWidth="1"/>
    <col min="10501" max="10752" width="9" style="1"/>
    <col min="10753" max="10753" width="16.625" style="1" customWidth="1"/>
    <col min="10754" max="10754" width="22.625" style="1" customWidth="1"/>
    <col min="10755" max="10755" width="26.125" style="1" customWidth="1"/>
    <col min="10756" max="10756" width="17.125" style="1" customWidth="1"/>
    <col min="10757" max="11008" width="9" style="1"/>
    <col min="11009" max="11009" width="16.625" style="1" customWidth="1"/>
    <col min="11010" max="11010" width="22.625" style="1" customWidth="1"/>
    <col min="11011" max="11011" width="26.125" style="1" customWidth="1"/>
    <col min="11012" max="11012" width="17.125" style="1" customWidth="1"/>
    <col min="11013" max="11264" width="9" style="1"/>
    <col min="11265" max="11265" width="16.625" style="1" customWidth="1"/>
    <col min="11266" max="11266" width="22.625" style="1" customWidth="1"/>
    <col min="11267" max="11267" width="26.125" style="1" customWidth="1"/>
    <col min="11268" max="11268" width="17.125" style="1" customWidth="1"/>
    <col min="11269" max="11520" width="9" style="1"/>
    <col min="11521" max="11521" width="16.625" style="1" customWidth="1"/>
    <col min="11522" max="11522" width="22.625" style="1" customWidth="1"/>
    <col min="11523" max="11523" width="26.125" style="1" customWidth="1"/>
    <col min="11524" max="11524" width="17.125" style="1" customWidth="1"/>
    <col min="11525" max="11776" width="9" style="1"/>
    <col min="11777" max="11777" width="16.625" style="1" customWidth="1"/>
    <col min="11778" max="11778" width="22.625" style="1" customWidth="1"/>
    <col min="11779" max="11779" width="26.125" style="1" customWidth="1"/>
    <col min="11780" max="11780" width="17.125" style="1" customWidth="1"/>
    <col min="11781" max="12032" width="9" style="1"/>
    <col min="12033" max="12033" width="16.625" style="1" customWidth="1"/>
    <col min="12034" max="12034" width="22.625" style="1" customWidth="1"/>
    <col min="12035" max="12035" width="26.125" style="1" customWidth="1"/>
    <col min="12036" max="12036" width="17.125" style="1" customWidth="1"/>
    <col min="12037" max="12288" width="9" style="1"/>
    <col min="12289" max="12289" width="16.625" style="1" customWidth="1"/>
    <col min="12290" max="12290" width="22.625" style="1" customWidth="1"/>
    <col min="12291" max="12291" width="26.125" style="1" customWidth="1"/>
    <col min="12292" max="12292" width="17.125" style="1" customWidth="1"/>
    <col min="12293" max="12544" width="9" style="1"/>
    <col min="12545" max="12545" width="16.625" style="1" customWidth="1"/>
    <col min="12546" max="12546" width="22.625" style="1" customWidth="1"/>
    <col min="12547" max="12547" width="26.125" style="1" customWidth="1"/>
    <col min="12548" max="12548" width="17.125" style="1" customWidth="1"/>
    <col min="12549" max="12800" width="9" style="1"/>
    <col min="12801" max="12801" width="16.625" style="1" customWidth="1"/>
    <col min="12802" max="12802" width="22.625" style="1" customWidth="1"/>
    <col min="12803" max="12803" width="26.125" style="1" customWidth="1"/>
    <col min="12804" max="12804" width="17.125" style="1" customWidth="1"/>
    <col min="12805" max="13056" width="9" style="1"/>
    <col min="13057" max="13057" width="16.625" style="1" customWidth="1"/>
    <col min="13058" max="13058" width="22.625" style="1" customWidth="1"/>
    <col min="13059" max="13059" width="26.125" style="1" customWidth="1"/>
    <col min="13060" max="13060" width="17.125" style="1" customWidth="1"/>
    <col min="13061" max="13312" width="9" style="1"/>
    <col min="13313" max="13313" width="16.625" style="1" customWidth="1"/>
    <col min="13314" max="13314" width="22.625" style="1" customWidth="1"/>
    <col min="13315" max="13315" width="26.125" style="1" customWidth="1"/>
    <col min="13316" max="13316" width="17.125" style="1" customWidth="1"/>
    <col min="13317" max="13568" width="9" style="1"/>
    <col min="13569" max="13569" width="16.625" style="1" customWidth="1"/>
    <col min="13570" max="13570" width="22.625" style="1" customWidth="1"/>
    <col min="13571" max="13571" width="26.125" style="1" customWidth="1"/>
    <col min="13572" max="13572" width="17.125" style="1" customWidth="1"/>
    <col min="13573" max="13824" width="9" style="1"/>
    <col min="13825" max="13825" width="16.625" style="1" customWidth="1"/>
    <col min="13826" max="13826" width="22.625" style="1" customWidth="1"/>
    <col min="13827" max="13827" width="26.125" style="1" customWidth="1"/>
    <col min="13828" max="13828" width="17.125" style="1" customWidth="1"/>
    <col min="13829" max="14080" width="9" style="1"/>
    <col min="14081" max="14081" width="16.625" style="1" customWidth="1"/>
    <col min="14082" max="14082" width="22.625" style="1" customWidth="1"/>
    <col min="14083" max="14083" width="26.125" style="1" customWidth="1"/>
    <col min="14084" max="14084" width="17.125" style="1" customWidth="1"/>
    <col min="14085" max="14336" width="9" style="1"/>
    <col min="14337" max="14337" width="16.625" style="1" customWidth="1"/>
    <col min="14338" max="14338" width="22.625" style="1" customWidth="1"/>
    <col min="14339" max="14339" width="26.125" style="1" customWidth="1"/>
    <col min="14340" max="14340" width="17.125" style="1" customWidth="1"/>
    <col min="14341" max="14592" width="9" style="1"/>
    <col min="14593" max="14593" width="16.625" style="1" customWidth="1"/>
    <col min="14594" max="14594" width="22.625" style="1" customWidth="1"/>
    <col min="14595" max="14595" width="26.125" style="1" customWidth="1"/>
    <col min="14596" max="14596" width="17.125" style="1" customWidth="1"/>
    <col min="14597" max="14848" width="9" style="1"/>
    <col min="14849" max="14849" width="16.625" style="1" customWidth="1"/>
    <col min="14850" max="14850" width="22.625" style="1" customWidth="1"/>
    <col min="14851" max="14851" width="26.125" style="1" customWidth="1"/>
    <col min="14852" max="14852" width="17.125" style="1" customWidth="1"/>
    <col min="14853" max="15104" width="9" style="1"/>
    <col min="15105" max="15105" width="16.625" style="1" customWidth="1"/>
    <col min="15106" max="15106" width="22.625" style="1" customWidth="1"/>
    <col min="15107" max="15107" width="26.125" style="1" customWidth="1"/>
    <col min="15108" max="15108" width="17.125" style="1" customWidth="1"/>
    <col min="15109" max="15360" width="9" style="1"/>
    <col min="15361" max="15361" width="16.625" style="1" customWidth="1"/>
    <col min="15362" max="15362" width="22.625" style="1" customWidth="1"/>
    <col min="15363" max="15363" width="26.125" style="1" customWidth="1"/>
    <col min="15364" max="15364" width="17.125" style="1" customWidth="1"/>
    <col min="15365" max="15616" width="9" style="1"/>
    <col min="15617" max="15617" width="16.625" style="1" customWidth="1"/>
    <col min="15618" max="15618" width="22.625" style="1" customWidth="1"/>
    <col min="15619" max="15619" width="26.125" style="1" customWidth="1"/>
    <col min="15620" max="15620" width="17.125" style="1" customWidth="1"/>
    <col min="15621" max="15872" width="9" style="1"/>
    <col min="15873" max="15873" width="16.625" style="1" customWidth="1"/>
    <col min="15874" max="15874" width="22.625" style="1" customWidth="1"/>
    <col min="15875" max="15875" width="26.125" style="1" customWidth="1"/>
    <col min="15876" max="15876" width="17.125" style="1" customWidth="1"/>
    <col min="15877" max="16128" width="9" style="1"/>
    <col min="16129" max="16129" width="16.625" style="1" customWidth="1"/>
    <col min="16130" max="16130" width="22.625" style="1" customWidth="1"/>
    <col min="16131" max="16131" width="26.125" style="1" customWidth="1"/>
    <col min="16132" max="16132" width="17.125" style="1" customWidth="1"/>
    <col min="16133" max="16384" width="9" style="1"/>
  </cols>
  <sheetData>
    <row r="2" spans="1:9" ht="14.25" x14ac:dyDescent="0.15">
      <c r="A2" s="144" t="s">
        <v>52</v>
      </c>
      <c r="B2" s="144"/>
      <c r="C2" s="144"/>
      <c r="D2" s="144"/>
    </row>
    <row r="3" spans="1:9" x14ac:dyDescent="0.15">
      <c r="D3" s="35" t="s">
        <v>53</v>
      </c>
      <c r="E3" s="35"/>
      <c r="H3" s="151"/>
      <c r="I3" s="151"/>
    </row>
    <row r="4" spans="1:9" ht="14.25" customHeight="1" x14ac:dyDescent="0.15">
      <c r="A4" s="36" t="s">
        <v>54</v>
      </c>
      <c r="B4" s="152" t="s">
        <v>55</v>
      </c>
      <c r="C4" s="153"/>
      <c r="D4" s="156" t="s">
        <v>56</v>
      </c>
    </row>
    <row r="5" spans="1:9" ht="14.25" customHeight="1" x14ac:dyDescent="0.15">
      <c r="A5" s="37"/>
      <c r="B5" s="154"/>
      <c r="C5" s="155"/>
      <c r="D5" s="157"/>
    </row>
    <row r="6" spans="1:9" ht="30" customHeight="1" x14ac:dyDescent="0.15">
      <c r="A6" s="38" t="s">
        <v>57</v>
      </c>
      <c r="B6" s="39" t="s">
        <v>58</v>
      </c>
      <c r="C6" s="40" t="s">
        <v>59</v>
      </c>
      <c r="D6" s="158"/>
    </row>
    <row r="7" spans="1:9" x14ac:dyDescent="0.15">
      <c r="A7" s="41" t="s">
        <v>60</v>
      </c>
      <c r="B7" s="41">
        <v>80</v>
      </c>
      <c r="C7" s="42">
        <v>167</v>
      </c>
      <c r="D7" s="42">
        <v>60</v>
      </c>
    </row>
    <row r="8" spans="1:9" x14ac:dyDescent="0.15">
      <c r="A8" s="41" t="s">
        <v>61</v>
      </c>
      <c r="B8" s="43">
        <v>67</v>
      </c>
      <c r="C8" s="44">
        <v>147</v>
      </c>
      <c r="D8" s="44">
        <v>58</v>
      </c>
    </row>
    <row r="9" spans="1:9" x14ac:dyDescent="0.15">
      <c r="A9" s="41" t="s">
        <v>62</v>
      </c>
      <c r="B9" s="45">
        <v>49</v>
      </c>
      <c r="C9" s="46">
        <v>147</v>
      </c>
      <c r="D9" s="46">
        <v>61</v>
      </c>
    </row>
    <row r="10" spans="1:9" x14ac:dyDescent="0.15">
      <c r="A10" s="41" t="s">
        <v>63</v>
      </c>
      <c r="B10" s="41">
        <v>36</v>
      </c>
      <c r="C10" s="42">
        <v>121</v>
      </c>
      <c r="D10" s="42">
        <v>57</v>
      </c>
    </row>
    <row r="11" spans="1:9" x14ac:dyDescent="0.15">
      <c r="A11" s="41" t="s">
        <v>64</v>
      </c>
      <c r="B11" s="43">
        <v>27</v>
      </c>
      <c r="C11" s="44">
        <v>95</v>
      </c>
      <c r="D11" s="44">
        <v>45</v>
      </c>
    </row>
    <row r="12" spans="1:9" x14ac:dyDescent="0.15">
      <c r="A12" s="41" t="s">
        <v>65</v>
      </c>
      <c r="B12" s="43">
        <v>25</v>
      </c>
      <c r="C12" s="44">
        <v>97</v>
      </c>
      <c r="D12" s="44">
        <v>39</v>
      </c>
    </row>
    <row r="13" spans="1:9" x14ac:dyDescent="0.15">
      <c r="A13" s="41" t="s">
        <v>66</v>
      </c>
      <c r="B13" s="41">
        <v>39</v>
      </c>
      <c r="C13" s="41">
        <v>126</v>
      </c>
      <c r="D13" s="41">
        <v>62</v>
      </c>
    </row>
    <row r="14" spans="1:9" x14ac:dyDescent="0.15">
      <c r="A14" s="41" t="s">
        <v>67</v>
      </c>
      <c r="B14" s="41">
        <v>41</v>
      </c>
      <c r="C14" s="41">
        <v>114</v>
      </c>
      <c r="D14" s="41">
        <v>61</v>
      </c>
    </row>
    <row r="15" spans="1:9" x14ac:dyDescent="0.15">
      <c r="A15" s="41" t="s">
        <v>68</v>
      </c>
      <c r="B15" s="41">
        <v>43</v>
      </c>
      <c r="C15" s="41">
        <v>121</v>
      </c>
      <c r="D15" s="41">
        <v>60</v>
      </c>
    </row>
    <row r="16" spans="1:9" x14ac:dyDescent="0.15">
      <c r="A16" s="41" t="s">
        <v>69</v>
      </c>
      <c r="B16" s="41">
        <v>38</v>
      </c>
      <c r="C16" s="41">
        <v>124</v>
      </c>
      <c r="D16" s="41">
        <v>70</v>
      </c>
    </row>
    <row r="17" spans="1:4" x14ac:dyDescent="0.15">
      <c r="A17" s="41" t="s">
        <v>70</v>
      </c>
      <c r="B17" s="41">
        <v>36</v>
      </c>
      <c r="C17" s="41">
        <v>120</v>
      </c>
      <c r="D17" s="41">
        <v>65</v>
      </c>
    </row>
    <row r="18" spans="1:4" x14ac:dyDescent="0.15">
      <c r="A18" s="41" t="s">
        <v>71</v>
      </c>
      <c r="B18" s="41">
        <v>42</v>
      </c>
      <c r="C18" s="41">
        <v>115</v>
      </c>
      <c r="D18" s="41">
        <v>74</v>
      </c>
    </row>
    <row r="19" spans="1:4" x14ac:dyDescent="0.15">
      <c r="A19" s="41" t="s">
        <v>72</v>
      </c>
      <c r="B19" s="41">
        <v>38</v>
      </c>
      <c r="C19" s="41">
        <v>113</v>
      </c>
      <c r="D19" s="41">
        <v>80</v>
      </c>
    </row>
    <row r="20" spans="1:4" x14ac:dyDescent="0.15">
      <c r="A20" s="41" t="s">
        <v>73</v>
      </c>
      <c r="B20" s="41">
        <v>44</v>
      </c>
      <c r="C20" s="41">
        <v>122</v>
      </c>
      <c r="D20" s="41">
        <v>82</v>
      </c>
    </row>
    <row r="21" spans="1:4" x14ac:dyDescent="0.15">
      <c r="A21" s="41" t="s">
        <v>74</v>
      </c>
      <c r="B21" s="41">
        <v>47</v>
      </c>
      <c r="C21" s="41">
        <v>121</v>
      </c>
      <c r="D21" s="41">
        <v>87</v>
      </c>
    </row>
    <row r="22" spans="1:4" x14ac:dyDescent="0.15">
      <c r="A22" s="41" t="s">
        <v>75</v>
      </c>
      <c r="B22" s="41">
        <v>39</v>
      </c>
      <c r="C22" s="41">
        <v>118</v>
      </c>
      <c r="D22" s="41">
        <v>95</v>
      </c>
    </row>
    <row r="23" spans="1:4" x14ac:dyDescent="0.15">
      <c r="A23" s="41" t="s">
        <v>76</v>
      </c>
      <c r="B23" s="41">
        <v>31</v>
      </c>
      <c r="C23" s="41">
        <v>106</v>
      </c>
      <c r="D23" s="41">
        <v>48</v>
      </c>
    </row>
    <row r="24" spans="1:4" x14ac:dyDescent="0.15">
      <c r="A24" s="148" t="s">
        <v>77</v>
      </c>
      <c r="B24" s="148"/>
      <c r="C24" s="47"/>
      <c r="D24" s="47"/>
    </row>
    <row r="25" spans="1:4" x14ac:dyDescent="0.15">
      <c r="A25" s="147" t="s">
        <v>78</v>
      </c>
      <c r="B25" s="147"/>
      <c r="C25" s="147"/>
      <c r="D25" s="147"/>
    </row>
    <row r="26" spans="1:4" x14ac:dyDescent="0.15">
      <c r="A26" s="147" t="s">
        <v>79</v>
      </c>
      <c r="B26" s="147"/>
      <c r="C26" s="147"/>
      <c r="D26" s="147"/>
    </row>
    <row r="27" spans="1:4" x14ac:dyDescent="0.15">
      <c r="A27" s="148" t="s">
        <v>80</v>
      </c>
      <c r="B27" s="149"/>
      <c r="C27" s="149"/>
      <c r="D27" s="48"/>
    </row>
    <row r="28" spans="1:4" x14ac:dyDescent="0.15">
      <c r="A28" s="49"/>
      <c r="B28" s="48"/>
      <c r="C28" s="48"/>
      <c r="D28" s="48"/>
    </row>
    <row r="29" spans="1:4" x14ac:dyDescent="0.15">
      <c r="A29" s="49"/>
      <c r="B29" s="48"/>
      <c r="C29" s="48"/>
      <c r="D29" s="48"/>
    </row>
    <row r="33" spans="1:4" ht="42" customHeight="1" x14ac:dyDescent="0.15"/>
    <row r="34" spans="1:4" x14ac:dyDescent="0.15">
      <c r="A34" s="150"/>
      <c r="B34" s="150"/>
      <c r="C34" s="150"/>
      <c r="D34" s="150"/>
    </row>
  </sheetData>
  <mergeCells count="9">
    <mergeCell ref="A26:D26"/>
    <mergeCell ref="A27:C27"/>
    <mergeCell ref="A34:D34"/>
    <mergeCell ref="A2:D2"/>
    <mergeCell ref="H3:I3"/>
    <mergeCell ref="B4:C5"/>
    <mergeCell ref="D4:D6"/>
    <mergeCell ref="A24:B24"/>
    <mergeCell ref="A25:D25"/>
  </mergeCells>
  <phoneticPr fontId="3"/>
  <printOptions horizont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topLeftCell="C1" zoomScaleNormal="150" zoomScaleSheetLayoutView="100" workbookViewId="0">
      <selection activeCell="K12" sqref="K12"/>
    </sheetView>
  </sheetViews>
  <sheetFormatPr defaultColWidth="9" defaultRowHeight="13.5" x14ac:dyDescent="0.15"/>
  <cols>
    <col min="1" max="1" width="6.625" style="50" customWidth="1"/>
    <col min="2" max="2" width="28.875" style="50" customWidth="1"/>
    <col min="3" max="14" width="10" style="50" customWidth="1"/>
    <col min="15" max="15" width="8.625" style="50" customWidth="1"/>
    <col min="16" max="19" width="6.625" style="50" customWidth="1"/>
    <col min="20" max="16384" width="9" style="50"/>
  </cols>
  <sheetData>
    <row r="1" spans="1:19" ht="18" customHeight="1" x14ac:dyDescent="0.15">
      <c r="B1" s="159" t="s">
        <v>81</v>
      </c>
      <c r="C1" s="159"/>
      <c r="D1" s="159"/>
      <c r="E1" s="159"/>
      <c r="F1" s="159"/>
      <c r="G1" s="159"/>
      <c r="H1" s="159"/>
      <c r="I1" s="159"/>
      <c r="J1" s="159"/>
      <c r="K1" s="159"/>
      <c r="L1" s="159"/>
      <c r="M1" s="159"/>
      <c r="N1" s="159"/>
      <c r="O1" s="51"/>
      <c r="P1" s="51"/>
      <c r="Q1" s="51"/>
      <c r="R1" s="51"/>
      <c r="S1" s="51"/>
    </row>
    <row r="2" spans="1:19" ht="14.25" customHeight="1" x14ac:dyDescent="0.15">
      <c r="A2" s="51"/>
      <c r="B2" s="52"/>
      <c r="C2" s="52"/>
      <c r="D2" s="52"/>
      <c r="E2" s="52"/>
      <c r="F2" s="52"/>
      <c r="G2" s="52"/>
      <c r="H2" s="52"/>
      <c r="I2" s="52"/>
      <c r="J2" s="53"/>
      <c r="K2" s="53"/>
      <c r="L2" s="53"/>
      <c r="M2" s="53"/>
      <c r="N2" s="53"/>
      <c r="O2" s="51"/>
      <c r="P2" s="51"/>
      <c r="Q2" s="51"/>
      <c r="R2" s="51"/>
      <c r="S2" s="51"/>
    </row>
    <row r="3" spans="1:19" ht="17.25" customHeight="1" thickBot="1" x14ac:dyDescent="0.2">
      <c r="A3" s="52"/>
      <c r="B3" s="52"/>
      <c r="C3" s="52"/>
      <c r="D3" s="52"/>
      <c r="E3" s="52"/>
      <c r="F3" s="52"/>
      <c r="G3" s="54"/>
      <c r="H3" s="54"/>
      <c r="I3" s="54"/>
      <c r="J3" s="55"/>
      <c r="K3" s="55"/>
      <c r="L3" s="55"/>
      <c r="M3" s="55"/>
      <c r="N3" s="55" t="s">
        <v>82</v>
      </c>
      <c r="O3" s="52"/>
      <c r="P3" s="52"/>
      <c r="Q3" s="52"/>
      <c r="R3" s="52"/>
      <c r="S3" s="52"/>
    </row>
    <row r="4" spans="1:19" x14ac:dyDescent="0.15">
      <c r="A4" s="56"/>
      <c r="B4" s="57" t="s">
        <v>83</v>
      </c>
      <c r="C4" s="160" t="s">
        <v>84</v>
      </c>
      <c r="D4" s="160" t="s">
        <v>85</v>
      </c>
      <c r="E4" s="160" t="s">
        <v>86</v>
      </c>
      <c r="F4" s="160" t="s">
        <v>87</v>
      </c>
      <c r="G4" s="160" t="s">
        <v>88</v>
      </c>
      <c r="H4" s="162" t="s">
        <v>89</v>
      </c>
      <c r="I4" s="164" t="s">
        <v>90</v>
      </c>
      <c r="J4" s="166" t="s">
        <v>91</v>
      </c>
      <c r="K4" s="164" t="s">
        <v>92</v>
      </c>
      <c r="L4" s="169" t="s">
        <v>93</v>
      </c>
      <c r="M4" s="171" t="s">
        <v>94</v>
      </c>
      <c r="N4" s="173" t="s">
        <v>95</v>
      </c>
      <c r="O4" s="58"/>
      <c r="P4" s="58"/>
      <c r="Q4" s="58"/>
      <c r="R4" s="58"/>
      <c r="S4" s="58"/>
    </row>
    <row r="5" spans="1:19" ht="14.25" thickBot="1" x14ac:dyDescent="0.2">
      <c r="A5" s="56"/>
      <c r="B5" s="59" t="s">
        <v>96</v>
      </c>
      <c r="C5" s="161"/>
      <c r="D5" s="161"/>
      <c r="E5" s="161"/>
      <c r="F5" s="161"/>
      <c r="G5" s="161"/>
      <c r="H5" s="163"/>
      <c r="I5" s="165"/>
      <c r="J5" s="167"/>
      <c r="K5" s="165"/>
      <c r="L5" s="170"/>
      <c r="M5" s="172"/>
      <c r="N5" s="174"/>
      <c r="O5" s="58"/>
      <c r="P5" s="58"/>
      <c r="Q5" s="58"/>
      <c r="R5" s="58"/>
      <c r="S5" s="58"/>
    </row>
    <row r="6" spans="1:19" ht="14.25" x14ac:dyDescent="0.15">
      <c r="B6" s="60" t="s">
        <v>97</v>
      </c>
      <c r="C6" s="61">
        <v>316</v>
      </c>
      <c r="D6" s="61">
        <v>516</v>
      </c>
      <c r="E6" s="61">
        <v>1026</v>
      </c>
      <c r="F6" s="61">
        <v>1715</v>
      </c>
      <c r="G6" s="61">
        <v>2260</v>
      </c>
      <c r="H6" s="61">
        <v>2802</v>
      </c>
      <c r="I6" s="62">
        <v>2967</v>
      </c>
      <c r="J6" s="63">
        <v>3628</v>
      </c>
      <c r="K6" s="64">
        <v>4581</v>
      </c>
      <c r="L6" s="65">
        <v>5321</v>
      </c>
      <c r="M6" s="66">
        <v>6022</v>
      </c>
      <c r="N6" s="67">
        <v>6788</v>
      </c>
    </row>
    <row r="7" spans="1:19" ht="14.25" x14ac:dyDescent="0.15">
      <c r="B7" s="68" t="s">
        <v>98</v>
      </c>
      <c r="C7" s="69">
        <v>5380</v>
      </c>
      <c r="D7" s="69">
        <v>5228</v>
      </c>
      <c r="E7" s="69">
        <v>4994</v>
      </c>
      <c r="F7" s="69">
        <v>4696</v>
      </c>
      <c r="G7" s="69">
        <v>4134</v>
      </c>
      <c r="H7" s="69">
        <v>3729</v>
      </c>
      <c r="I7" s="70">
        <v>3339</v>
      </c>
      <c r="J7" s="71">
        <v>2825</v>
      </c>
      <c r="K7" s="72">
        <v>2333</v>
      </c>
      <c r="L7" s="73">
        <v>1938</v>
      </c>
      <c r="M7" s="74">
        <v>1589</v>
      </c>
      <c r="N7" s="75">
        <v>1351</v>
      </c>
    </row>
    <row r="8" spans="1:19" ht="14.25" x14ac:dyDescent="0.15">
      <c r="B8" s="68" t="s">
        <v>99</v>
      </c>
      <c r="C8" s="69">
        <v>50534</v>
      </c>
      <c r="D8" s="69">
        <v>76141</v>
      </c>
      <c r="E8" s="69">
        <v>111846</v>
      </c>
      <c r="F8" s="69">
        <v>156673</v>
      </c>
      <c r="G8" s="69">
        <v>211721</v>
      </c>
      <c r="H8" s="69">
        <v>261226</v>
      </c>
      <c r="I8" s="70">
        <v>313858</v>
      </c>
      <c r="J8" s="71">
        <v>369328</v>
      </c>
      <c r="K8" s="72">
        <v>423312</v>
      </c>
      <c r="L8" s="73">
        <v>480271</v>
      </c>
      <c r="M8" s="74">
        <v>532926</v>
      </c>
      <c r="N8" s="75">
        <v>583621</v>
      </c>
    </row>
    <row r="9" spans="1:19" ht="14.25" x14ac:dyDescent="0.15">
      <c r="B9" s="68" t="s">
        <v>100</v>
      </c>
      <c r="C9" s="76">
        <v>6</v>
      </c>
      <c r="D9" s="76">
        <v>8</v>
      </c>
      <c r="E9" s="76">
        <v>193</v>
      </c>
      <c r="F9" s="76">
        <v>706</v>
      </c>
      <c r="G9" s="76">
        <v>1120</v>
      </c>
      <c r="H9" s="76">
        <v>1645</v>
      </c>
      <c r="I9" s="77">
        <v>2140</v>
      </c>
      <c r="J9" s="78">
        <v>2708</v>
      </c>
      <c r="K9" s="72">
        <v>4329</v>
      </c>
      <c r="L9" s="73">
        <v>5097</v>
      </c>
      <c r="M9" s="74">
        <v>5645</v>
      </c>
      <c r="N9" s="75">
        <v>6165</v>
      </c>
    </row>
    <row r="10" spans="1:19" ht="14.25" x14ac:dyDescent="0.15">
      <c r="B10" s="68" t="s">
        <v>101</v>
      </c>
      <c r="C10" s="76">
        <v>164</v>
      </c>
      <c r="D10" s="76">
        <v>615</v>
      </c>
      <c r="E10" s="76">
        <v>1070</v>
      </c>
      <c r="F10" s="76">
        <v>3459</v>
      </c>
      <c r="G10" s="76">
        <v>7738</v>
      </c>
      <c r="H10" s="76">
        <v>13092</v>
      </c>
      <c r="I10" s="77">
        <v>20962</v>
      </c>
      <c r="J10" s="78">
        <v>29285</v>
      </c>
      <c r="K10" s="77">
        <v>36226</v>
      </c>
      <c r="L10" s="79">
        <v>46545</v>
      </c>
      <c r="M10" s="80">
        <v>54650</v>
      </c>
      <c r="N10" s="81">
        <v>63176</v>
      </c>
    </row>
    <row r="11" spans="1:19" ht="14.25" x14ac:dyDescent="0.15">
      <c r="B11" s="68" t="s">
        <v>102</v>
      </c>
      <c r="C11" s="82">
        <v>1</v>
      </c>
      <c r="D11" s="82">
        <v>1</v>
      </c>
      <c r="E11" s="82">
        <v>3</v>
      </c>
      <c r="F11" s="82">
        <v>3</v>
      </c>
      <c r="G11" s="82">
        <v>3</v>
      </c>
      <c r="H11" s="82">
        <v>8</v>
      </c>
      <c r="I11" s="83">
        <v>22</v>
      </c>
      <c r="J11" s="84">
        <v>87</v>
      </c>
      <c r="K11" s="85">
        <v>120</v>
      </c>
      <c r="L11" s="86">
        <v>128</v>
      </c>
      <c r="M11" s="87">
        <v>136</v>
      </c>
      <c r="N11" s="88">
        <v>240</v>
      </c>
    </row>
    <row r="12" spans="1:19" ht="14.25" x14ac:dyDescent="0.15">
      <c r="B12" s="68" t="s">
        <v>103</v>
      </c>
      <c r="C12" s="82">
        <v>0</v>
      </c>
      <c r="D12" s="82">
        <v>1</v>
      </c>
      <c r="E12" s="82">
        <v>1</v>
      </c>
      <c r="F12" s="82">
        <v>1</v>
      </c>
      <c r="G12" s="82">
        <v>1</v>
      </c>
      <c r="H12" s="82">
        <v>1</v>
      </c>
      <c r="I12" s="83">
        <v>1</v>
      </c>
      <c r="J12" s="89">
        <v>1</v>
      </c>
      <c r="K12" s="83">
        <v>0</v>
      </c>
      <c r="L12" s="90">
        <v>0</v>
      </c>
      <c r="M12" s="91">
        <v>0</v>
      </c>
      <c r="N12" s="92">
        <v>0</v>
      </c>
    </row>
    <row r="13" spans="1:19" ht="15" thickBot="1" x14ac:dyDescent="0.2">
      <c r="B13" s="93" t="s">
        <v>104</v>
      </c>
      <c r="C13" s="94">
        <v>121677</v>
      </c>
      <c r="D13" s="94">
        <v>228013</v>
      </c>
      <c r="E13" s="94">
        <v>301293</v>
      </c>
      <c r="F13" s="94">
        <v>388804</v>
      </c>
      <c r="G13" s="94">
        <v>478863</v>
      </c>
      <c r="H13" s="94">
        <v>554596</v>
      </c>
      <c r="I13" s="95">
        <v>690483</v>
      </c>
      <c r="J13" s="96">
        <v>808694</v>
      </c>
      <c r="K13" s="95">
        <v>921492</v>
      </c>
      <c r="L13" s="96">
        <v>1024216</v>
      </c>
      <c r="M13" s="97">
        <v>1110431</v>
      </c>
      <c r="N13" s="98">
        <v>1155737</v>
      </c>
    </row>
    <row r="14" spans="1:19" ht="15.75" thickTop="1" thickBot="1" x14ac:dyDescent="0.2">
      <c r="B14" s="99" t="s">
        <v>105</v>
      </c>
      <c r="C14" s="100">
        <f t="shared" ref="C14:G14" si="0">SUM(C6:C13)</f>
        <v>178078</v>
      </c>
      <c r="D14" s="100">
        <f t="shared" si="0"/>
        <v>310523</v>
      </c>
      <c r="E14" s="100">
        <f t="shared" si="0"/>
        <v>420426</v>
      </c>
      <c r="F14" s="100">
        <f t="shared" si="0"/>
        <v>556057</v>
      </c>
      <c r="G14" s="100">
        <f t="shared" si="0"/>
        <v>705840</v>
      </c>
      <c r="H14" s="100">
        <f t="shared" ref="H14:N14" si="1">SUM(H6:H13)</f>
        <v>837099</v>
      </c>
      <c r="I14" s="101">
        <f t="shared" si="1"/>
        <v>1033772</v>
      </c>
      <c r="J14" s="102">
        <f t="shared" si="1"/>
        <v>1216556</v>
      </c>
      <c r="K14" s="101">
        <f t="shared" si="1"/>
        <v>1392393</v>
      </c>
      <c r="L14" s="102">
        <f t="shared" si="1"/>
        <v>1563516</v>
      </c>
      <c r="M14" s="103">
        <f t="shared" si="1"/>
        <v>1711399</v>
      </c>
      <c r="N14" s="104">
        <f t="shared" si="1"/>
        <v>1817078</v>
      </c>
    </row>
    <row r="15" spans="1:19" x14ac:dyDescent="0.15">
      <c r="B15" s="175" t="s">
        <v>106</v>
      </c>
      <c r="C15" s="175"/>
      <c r="D15" s="175"/>
      <c r="E15" s="175"/>
      <c r="F15" s="175"/>
      <c r="G15" s="175"/>
      <c r="H15" s="175"/>
      <c r="I15" s="175"/>
      <c r="J15" s="105"/>
      <c r="K15" s="105"/>
      <c r="L15" s="105"/>
      <c r="M15" s="105"/>
      <c r="N15" s="105"/>
    </row>
    <row r="16" spans="1:19" x14ac:dyDescent="0.15">
      <c r="B16" s="176" t="s">
        <v>107</v>
      </c>
      <c r="C16" s="176"/>
      <c r="D16" s="176"/>
      <c r="E16" s="176"/>
      <c r="F16" s="176"/>
      <c r="G16" s="176"/>
      <c r="H16" s="176"/>
      <c r="I16" s="176"/>
      <c r="J16" s="105"/>
      <c r="K16" s="105"/>
      <c r="L16" s="105"/>
      <c r="M16" s="105"/>
      <c r="N16" s="105"/>
    </row>
    <row r="17" spans="2:14" x14ac:dyDescent="0.15">
      <c r="B17" s="168" t="s">
        <v>108</v>
      </c>
      <c r="C17" s="168"/>
      <c r="D17" s="168"/>
      <c r="E17" s="168"/>
      <c r="F17" s="168"/>
      <c r="G17" s="168"/>
      <c r="H17" s="168"/>
      <c r="I17" s="168"/>
      <c r="J17" s="106"/>
      <c r="K17" s="106"/>
      <c r="L17" s="106"/>
      <c r="M17" s="106"/>
      <c r="N17" s="106"/>
    </row>
    <row r="18" spans="2:14" ht="26.25" customHeight="1" x14ac:dyDescent="0.15">
      <c r="B18" s="168" t="s">
        <v>109</v>
      </c>
      <c r="C18" s="168"/>
      <c r="D18" s="168"/>
      <c r="E18" s="168"/>
      <c r="F18" s="168"/>
      <c r="G18" s="168"/>
      <c r="H18" s="168"/>
      <c r="I18" s="168"/>
      <c r="J18" s="106"/>
      <c r="K18" s="106"/>
      <c r="L18" s="106"/>
      <c r="M18" s="106"/>
      <c r="N18" s="106"/>
    </row>
    <row r="19" spans="2:14" x14ac:dyDescent="0.15">
      <c r="B19" s="168" t="s">
        <v>110</v>
      </c>
      <c r="C19" s="168"/>
      <c r="D19" s="168"/>
      <c r="E19" s="168"/>
      <c r="F19" s="168"/>
      <c r="G19" s="168"/>
      <c r="H19" s="168"/>
      <c r="I19" s="168"/>
      <c r="J19" s="106"/>
      <c r="K19" s="106"/>
      <c r="L19" s="106"/>
      <c r="M19" s="106"/>
      <c r="N19" s="106"/>
    </row>
  </sheetData>
  <mergeCells count="18">
    <mergeCell ref="B18:I18"/>
    <mergeCell ref="B19:I19"/>
    <mergeCell ref="L4:L5"/>
    <mergeCell ref="M4:M5"/>
    <mergeCell ref="N4:N5"/>
    <mergeCell ref="B15:I15"/>
    <mergeCell ref="B16:I16"/>
    <mergeCell ref="B17:I17"/>
    <mergeCell ref="B1:N1"/>
    <mergeCell ref="C4:C5"/>
    <mergeCell ref="D4:D5"/>
    <mergeCell ref="E4:E5"/>
    <mergeCell ref="F4:F5"/>
    <mergeCell ref="G4:G5"/>
    <mergeCell ref="H4:H5"/>
    <mergeCell ref="I4:I5"/>
    <mergeCell ref="J4:J5"/>
    <mergeCell ref="K4:K5"/>
  </mergeCells>
  <phoneticPr fontId="3"/>
  <printOptions horizontalCentered="1"/>
  <pageMargins left="0.39370078740157483" right="0.39370078740157483" top="0.62992125984251968" bottom="0.19685039370078741" header="0.47244094488188981" footer="0.35433070866141736"/>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
  <sheetViews>
    <sheetView view="pageBreakPreview" zoomScaleNormal="100" zoomScaleSheetLayoutView="100" workbookViewId="0">
      <selection activeCell="C19" sqref="C19"/>
    </sheetView>
  </sheetViews>
  <sheetFormatPr defaultColWidth="9" defaultRowHeight="14.25" x14ac:dyDescent="0.15"/>
  <cols>
    <col min="1" max="1" width="9" style="107"/>
    <col min="2" max="2" width="23.875" style="107" customWidth="1"/>
    <col min="3" max="13" width="7.875" style="107" customWidth="1"/>
    <col min="14" max="16384" width="9" style="107"/>
  </cols>
  <sheetData>
    <row r="1" spans="2:14" ht="26.25" customHeight="1" x14ac:dyDescent="0.15">
      <c r="B1" s="177" t="s">
        <v>111</v>
      </c>
      <c r="C1" s="177"/>
      <c r="D1" s="177"/>
      <c r="E1" s="177"/>
      <c r="F1" s="177"/>
      <c r="G1" s="177"/>
      <c r="H1" s="177"/>
      <c r="I1" s="177"/>
      <c r="J1" s="177"/>
      <c r="K1" s="178"/>
      <c r="L1" s="178"/>
      <c r="M1" s="178"/>
    </row>
    <row r="4" spans="2:14" x14ac:dyDescent="0.15">
      <c r="B4" s="108"/>
      <c r="C4" s="108"/>
      <c r="D4" s="108"/>
      <c r="E4" s="108"/>
      <c r="F4" s="108"/>
      <c r="G4" s="108"/>
      <c r="H4" s="108"/>
      <c r="I4" s="108"/>
      <c r="J4" s="108"/>
      <c r="K4" s="108"/>
      <c r="L4" s="108"/>
      <c r="M4" s="108"/>
    </row>
    <row r="5" spans="2:14" ht="23.25" customHeight="1" thickBot="1" x14ac:dyDescent="0.2">
      <c r="B5" s="109" t="s">
        <v>112</v>
      </c>
      <c r="C5" s="110" t="s">
        <v>113</v>
      </c>
      <c r="D5" s="110" t="s">
        <v>114</v>
      </c>
      <c r="E5" s="110" t="s">
        <v>115</v>
      </c>
      <c r="F5" s="110" t="s">
        <v>116</v>
      </c>
      <c r="G5" s="110" t="s">
        <v>117</v>
      </c>
      <c r="H5" s="110" t="s">
        <v>118</v>
      </c>
      <c r="I5" s="110" t="s">
        <v>119</v>
      </c>
      <c r="J5" s="110" t="s">
        <v>120</v>
      </c>
      <c r="K5" s="110" t="s">
        <v>121</v>
      </c>
      <c r="L5" s="110" t="s">
        <v>122</v>
      </c>
      <c r="M5" s="109" t="s">
        <v>123</v>
      </c>
      <c r="N5" s="109" t="s">
        <v>124</v>
      </c>
    </row>
    <row r="6" spans="2:14" ht="23.25" customHeight="1" thickTop="1" x14ac:dyDescent="0.15">
      <c r="B6" s="111" t="s">
        <v>125</v>
      </c>
      <c r="C6" s="112">
        <v>17</v>
      </c>
      <c r="D6" s="112">
        <v>26</v>
      </c>
      <c r="E6" s="112">
        <v>38</v>
      </c>
      <c r="F6" s="112">
        <v>60</v>
      </c>
      <c r="G6" s="112">
        <v>74</v>
      </c>
      <c r="H6" s="112">
        <v>127</v>
      </c>
      <c r="I6" s="112">
        <v>180</v>
      </c>
      <c r="J6" s="112">
        <v>190</v>
      </c>
      <c r="K6" s="112">
        <v>207</v>
      </c>
      <c r="L6" s="112">
        <v>235</v>
      </c>
      <c r="M6" s="112">
        <v>243</v>
      </c>
      <c r="N6" s="112">
        <v>247</v>
      </c>
    </row>
    <row r="7" spans="2:14" ht="23.25" customHeight="1" x14ac:dyDescent="0.15">
      <c r="B7" s="113" t="s">
        <v>126</v>
      </c>
      <c r="C7" s="114">
        <v>49</v>
      </c>
      <c r="D7" s="114">
        <v>210</v>
      </c>
      <c r="E7" s="114">
        <v>239</v>
      </c>
      <c r="F7" s="114">
        <v>322</v>
      </c>
      <c r="G7" s="114">
        <v>397</v>
      </c>
      <c r="H7" s="114">
        <v>443</v>
      </c>
      <c r="I7" s="114">
        <v>883</v>
      </c>
      <c r="J7" s="114">
        <v>960</v>
      </c>
      <c r="K7" s="114">
        <v>1065</v>
      </c>
      <c r="L7" s="114">
        <v>1077</v>
      </c>
      <c r="M7" s="114">
        <v>1041</v>
      </c>
      <c r="N7" s="114">
        <v>1020</v>
      </c>
    </row>
    <row r="8" spans="2:14" ht="23.25" customHeight="1" x14ac:dyDescent="0.15">
      <c r="B8" s="113" t="s">
        <v>127</v>
      </c>
      <c r="C8" s="114" t="s">
        <v>128</v>
      </c>
      <c r="D8" s="114" t="s">
        <v>128</v>
      </c>
      <c r="E8" s="114" t="s">
        <v>128</v>
      </c>
      <c r="F8" s="114" t="s">
        <v>128</v>
      </c>
      <c r="G8" s="114" t="s">
        <v>128</v>
      </c>
      <c r="H8" s="114" t="s">
        <v>128</v>
      </c>
      <c r="I8" s="114">
        <v>4</v>
      </c>
      <c r="J8" s="114">
        <v>7</v>
      </c>
      <c r="K8" s="114">
        <v>7</v>
      </c>
      <c r="L8" s="114">
        <v>7</v>
      </c>
      <c r="M8" s="114">
        <v>8</v>
      </c>
      <c r="N8" s="114">
        <v>9</v>
      </c>
    </row>
    <row r="9" spans="2:14" ht="23.25" customHeight="1" x14ac:dyDescent="0.15">
      <c r="B9" s="113" t="s">
        <v>129</v>
      </c>
      <c r="C9" s="114">
        <v>48</v>
      </c>
      <c r="D9" s="114">
        <v>46</v>
      </c>
      <c r="E9" s="114">
        <v>45</v>
      </c>
      <c r="F9" s="114">
        <v>43</v>
      </c>
      <c r="G9" s="114">
        <v>41</v>
      </c>
      <c r="H9" s="114">
        <v>38</v>
      </c>
      <c r="I9" s="114">
        <v>36</v>
      </c>
      <c r="J9" s="114">
        <v>36</v>
      </c>
      <c r="K9" s="114">
        <v>34</v>
      </c>
      <c r="L9" s="114">
        <v>32</v>
      </c>
      <c r="M9" s="114">
        <v>30</v>
      </c>
      <c r="N9" s="114">
        <v>22</v>
      </c>
    </row>
    <row r="10" spans="2:14" ht="23.25" customHeight="1" x14ac:dyDescent="0.15">
      <c r="B10" s="113" t="s">
        <v>130</v>
      </c>
      <c r="C10" s="114">
        <v>13</v>
      </c>
      <c r="D10" s="114">
        <v>12</v>
      </c>
      <c r="E10" s="114">
        <v>11</v>
      </c>
      <c r="F10" s="114">
        <v>10</v>
      </c>
      <c r="G10" s="114">
        <v>10</v>
      </c>
      <c r="H10" s="114">
        <v>9</v>
      </c>
      <c r="I10" s="114">
        <v>9</v>
      </c>
      <c r="J10" s="114">
        <v>9</v>
      </c>
      <c r="K10" s="114">
        <v>8</v>
      </c>
      <c r="L10" s="114">
        <v>8</v>
      </c>
      <c r="M10" s="114">
        <v>8</v>
      </c>
      <c r="N10" s="114">
        <v>8</v>
      </c>
    </row>
    <row r="11" spans="2:14" ht="18" customHeight="1" x14ac:dyDescent="0.15">
      <c r="B11" s="108" t="s">
        <v>131</v>
      </c>
      <c r="C11" s="108"/>
      <c r="D11" s="108"/>
      <c r="E11" s="108"/>
      <c r="F11" s="108"/>
      <c r="G11" s="108"/>
      <c r="H11" s="108"/>
      <c r="I11" s="108"/>
      <c r="J11" s="108"/>
      <c r="K11" s="108"/>
      <c r="L11" s="108"/>
      <c r="M11" s="108"/>
    </row>
  </sheetData>
  <mergeCells count="1">
    <mergeCell ref="B1:M1"/>
  </mergeCells>
  <phoneticPr fontId="3"/>
  <pageMargins left="0.78740157480314965" right="0.59055118110236227" top="0.74803149606299213" bottom="0.74803149606299213"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view="pageBreakPreview" zoomScaleNormal="100" zoomScaleSheetLayoutView="100" workbookViewId="0">
      <selection activeCell="J18" sqref="J18"/>
    </sheetView>
  </sheetViews>
  <sheetFormatPr defaultColWidth="9" defaultRowHeight="14.25" x14ac:dyDescent="0.15"/>
  <cols>
    <col min="1" max="1" width="23.875" style="107" customWidth="1"/>
    <col min="2" max="2" width="8" style="107" customWidth="1"/>
    <col min="3" max="13" width="7.875" style="107" customWidth="1"/>
    <col min="14" max="16384" width="9" style="107"/>
  </cols>
  <sheetData>
    <row r="1" spans="1:14" ht="26.25" customHeight="1" x14ac:dyDescent="0.15">
      <c r="A1" s="177" t="s">
        <v>150</v>
      </c>
      <c r="B1" s="177"/>
      <c r="C1" s="177"/>
      <c r="D1" s="177"/>
      <c r="E1" s="177"/>
      <c r="F1" s="177"/>
      <c r="G1" s="177"/>
      <c r="H1" s="177"/>
      <c r="I1" s="177"/>
      <c r="J1" s="177"/>
      <c r="K1" s="178"/>
      <c r="L1" s="178"/>
      <c r="M1" s="178"/>
    </row>
    <row r="2" spans="1:14" x14ac:dyDescent="0.15">
      <c r="A2" s="108"/>
      <c r="B2" s="108"/>
      <c r="C2" s="108"/>
      <c r="D2" s="108"/>
      <c r="E2" s="108"/>
      <c r="F2" s="108"/>
      <c r="G2" s="108"/>
      <c r="H2" s="108"/>
      <c r="I2" s="108"/>
      <c r="J2" s="108"/>
      <c r="K2" s="108"/>
      <c r="L2" s="108"/>
      <c r="M2" s="108"/>
    </row>
    <row r="3" spans="1:14" ht="23.25" customHeight="1" thickBot="1" x14ac:dyDescent="0.2">
      <c r="A3" s="109" t="s">
        <v>151</v>
      </c>
      <c r="B3" s="109" t="s">
        <v>152</v>
      </c>
      <c r="C3" s="110" t="s">
        <v>153</v>
      </c>
      <c r="D3" s="110" t="s">
        <v>154</v>
      </c>
      <c r="E3" s="110" t="s">
        <v>40</v>
      </c>
      <c r="F3" s="110" t="s">
        <v>155</v>
      </c>
      <c r="G3" s="110" t="s">
        <v>156</v>
      </c>
      <c r="H3" s="110" t="s">
        <v>157</v>
      </c>
      <c r="I3" s="110" t="s">
        <v>158</v>
      </c>
      <c r="J3" s="110" t="s">
        <v>159</v>
      </c>
      <c r="K3" s="110" t="s">
        <v>160</v>
      </c>
      <c r="L3" s="110" t="s">
        <v>161</v>
      </c>
      <c r="M3" s="109" t="s">
        <v>162</v>
      </c>
      <c r="N3" s="109" t="s">
        <v>48</v>
      </c>
    </row>
    <row r="4" spans="1:14" ht="23.25" customHeight="1" thickTop="1" x14ac:dyDescent="0.15">
      <c r="A4" s="111" t="s">
        <v>163</v>
      </c>
      <c r="B4" s="118">
        <v>8</v>
      </c>
      <c r="C4" s="119">
        <v>84</v>
      </c>
      <c r="D4" s="119">
        <v>45</v>
      </c>
      <c r="E4" s="119">
        <v>48</v>
      </c>
      <c r="F4" s="119">
        <v>54</v>
      </c>
      <c r="G4" s="119">
        <v>111</v>
      </c>
      <c r="H4" s="119">
        <v>101</v>
      </c>
      <c r="I4" s="119">
        <v>146</v>
      </c>
      <c r="J4" s="119">
        <v>110</v>
      </c>
      <c r="K4" s="119">
        <v>73</v>
      </c>
      <c r="L4" s="119">
        <v>53</v>
      </c>
      <c r="M4" s="119">
        <v>44</v>
      </c>
      <c r="N4" s="119">
        <v>8</v>
      </c>
    </row>
    <row r="5" spans="1:14" ht="23.25" customHeight="1" x14ac:dyDescent="0.15">
      <c r="A5" s="113" t="s">
        <v>165</v>
      </c>
      <c r="B5" s="120">
        <v>1027</v>
      </c>
      <c r="C5" s="121">
        <v>6132</v>
      </c>
      <c r="D5" s="121">
        <v>5356</v>
      </c>
      <c r="E5" s="121">
        <v>4492</v>
      </c>
      <c r="F5" s="121">
        <v>4562</v>
      </c>
      <c r="G5" s="121">
        <v>6264</v>
      </c>
      <c r="H5" s="121">
        <v>6702</v>
      </c>
      <c r="I5" s="121">
        <v>7889</v>
      </c>
      <c r="J5" s="121">
        <v>4792</v>
      </c>
      <c r="K5" s="121">
        <v>6672</v>
      </c>
      <c r="L5" s="121">
        <v>7056</v>
      </c>
      <c r="M5" s="121">
        <v>7521</v>
      </c>
      <c r="N5" s="121">
        <v>2465</v>
      </c>
    </row>
    <row r="6" spans="1:14" ht="23.25" customHeight="1" x14ac:dyDescent="0.15">
      <c r="A6" s="113" t="s">
        <v>164</v>
      </c>
      <c r="B6" s="122">
        <v>4</v>
      </c>
      <c r="C6" s="123">
        <v>4.2</v>
      </c>
      <c r="D6" s="123">
        <v>2.2000000000000002</v>
      </c>
      <c r="E6" s="123">
        <v>2.5</v>
      </c>
      <c r="F6" s="123">
        <v>2.2000000000000002</v>
      </c>
      <c r="G6" s="123">
        <v>2.2999999999999998</v>
      </c>
      <c r="H6" s="123">
        <v>0.9</v>
      </c>
      <c r="I6" s="123">
        <v>0.7</v>
      </c>
      <c r="J6" s="123">
        <v>0.4</v>
      </c>
      <c r="K6" s="123">
        <v>0.8</v>
      </c>
      <c r="L6" s="123">
        <v>0.2</v>
      </c>
      <c r="M6" s="123">
        <v>0.1</v>
      </c>
      <c r="N6" s="123">
        <v>0.04</v>
      </c>
    </row>
    <row r="7" spans="1:14" ht="18" customHeight="1" x14ac:dyDescent="0.15">
      <c r="A7" s="124" t="s">
        <v>166</v>
      </c>
      <c r="B7" s="108"/>
      <c r="C7" s="108"/>
      <c r="D7" s="108"/>
      <c r="E7" s="108"/>
      <c r="F7" s="108"/>
      <c r="G7" s="108"/>
      <c r="H7" s="108"/>
      <c r="I7" s="108"/>
      <c r="J7" s="108"/>
      <c r="K7" s="108"/>
      <c r="L7" s="108"/>
      <c r="M7" s="108"/>
    </row>
    <row r="8" spans="1:14" x14ac:dyDescent="0.15">
      <c r="A8" s="125"/>
    </row>
  </sheetData>
  <mergeCells count="1">
    <mergeCell ref="A1:M1"/>
  </mergeCells>
  <phoneticPr fontId="3"/>
  <pageMargins left="0.78740157480314965" right="0.59055118110236227"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82BAF2488A4E4C98FB5A46151583A4" ma:contentTypeVersion="1" ma:contentTypeDescription="新しいドキュメントを作成します。" ma:contentTypeScope="" ma:versionID="be312d66981d06350ebf8c0af3c2bdc1">
  <xsd:schema xmlns:xsd="http://www.w3.org/2001/XMLSchema" xmlns:xs="http://www.w3.org/2001/XMLSchema" xmlns:p="http://schemas.microsoft.com/office/2006/metadata/properties" xmlns:ns2="80f82245-02f6-4a22-bd83-c7fbcc6ebe8b" targetNamespace="http://schemas.microsoft.com/office/2006/metadata/properties" ma:root="true" ma:fieldsID="542fd28b4c2b8f7781b88483c6a88f47" ns2:_="">
    <xsd:import namespace="80f82245-02f6-4a22-bd83-c7fbcc6ebe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82245-02f6-4a22-bd83-c7fbcc6ebe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56278C-666C-4AE8-A013-52386CB8F46D}">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80f82245-02f6-4a22-bd83-c7fbcc6ebe8b"/>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A3F89DDC-3D53-4871-96F5-40F0B86CE329}">
  <ds:schemaRefs>
    <ds:schemaRef ds:uri="http://schemas.microsoft.com/sharepoint/v3/contenttype/forms"/>
  </ds:schemaRefs>
</ds:datastoreItem>
</file>

<file path=customXml/itemProps3.xml><?xml version="1.0" encoding="utf-8"?>
<ds:datastoreItem xmlns:ds="http://schemas.openxmlformats.org/officeDocument/2006/customXml" ds:itemID="{AFF456F6-28D2-4521-B243-8641EC92A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82245-02f6-4a22-bd83-c7fbcc6eb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5　概要</vt:lpstr>
      <vt:lpstr>5-1</vt:lpstr>
      <vt:lpstr>5-2</vt:lpstr>
      <vt:lpstr>5-3</vt:lpstr>
      <vt:lpstr>5-4</vt:lpstr>
      <vt:lpstr>5-5</vt:lpstr>
      <vt:lpstr>5-6</vt:lpstr>
      <vt:lpstr>5-７</vt:lpstr>
      <vt:lpstr>'5　概要'!Print_Area</vt:lpstr>
      <vt:lpstr>'5-1'!Print_Area</vt:lpstr>
      <vt:lpstr>'5-2'!Print_Area</vt:lpstr>
      <vt:lpstr>'5-3'!Print_Area</vt:lpstr>
      <vt:lpstr>'5-4'!Print_Area</vt:lpstr>
      <vt:lpstr>'5-5'!Print_Area</vt:lpstr>
      <vt:lpstr>'5-6'!Print_Area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黒岩　史</dc:creator>
  <cp:lastModifiedBy>大阪府</cp:lastModifiedBy>
  <cp:lastPrinted>2021-12-21T07:32:33Z</cp:lastPrinted>
  <dcterms:created xsi:type="dcterms:W3CDTF">2006-08-08T04:28:51Z</dcterms:created>
  <dcterms:modified xsi:type="dcterms:W3CDTF">2021-12-21T07:33:02Z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0x0101001182BAF2488A4E4C98FB5A46151583A4</vt:lpwstr>
  </property>
</Properties>
</file>