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0" windowWidth="15480" windowHeight="9360" activeTab="0"/>
  </bookViews>
  <sheets>
    <sheet name="施策・予算一覧表" sheetId="1" r:id="rId1"/>
  </sheets>
  <definedNames>
    <definedName name="_xlfn.IFERROR" hidden="1">#NAME?</definedName>
    <definedName name="_xlnm.Print_Area" localSheetId="0">'施策・予算一覧表'!$A$1:$H$122</definedName>
    <definedName name="_xlnm.Print_Titles" localSheetId="0">'施策・予算一覧表'!$2:$4</definedName>
  </definedNames>
  <calcPr fullCalcOnLoad="1"/>
</workbook>
</file>

<file path=xl/sharedStrings.xml><?xml version="1.0" encoding="utf-8"?>
<sst xmlns="http://schemas.openxmlformats.org/spreadsheetml/2006/main" count="531" uniqueCount="347">
  <si>
    <t>-</t>
  </si>
  <si>
    <t>森林再生基金を活用し、放置森林等荒廃森林の再生と適切な維持・保全を図るとともに、地球温暖化対策にもつなげるため、間伐や路網整備等の森林整備から木材の生産流通、利用までを総合的に支援することにより、大阪の森林を再生し、豊かな自然環境の形成を図る。</t>
  </si>
  <si>
    <t>環境マネジメントシステム（ＥＭＳ）普及・啓発事業</t>
  </si>
  <si>
    <t>施策・事業名</t>
  </si>
  <si>
    <t>施策・事業の内容</t>
  </si>
  <si>
    <t>部局名</t>
  </si>
  <si>
    <t>商工労働部</t>
  </si>
  <si>
    <t>都市整備部</t>
  </si>
  <si>
    <t>建設リサイクル法に基づく事業の実施</t>
  </si>
  <si>
    <t>建設リサイクル法に基づき、対象建設工事の届出制、解体工事業の登録制度を実施するとともに、建設リサイクルの推進のため必要な業者指導や啓発・普及を実施する。</t>
  </si>
  <si>
    <t>住宅まちづくり部</t>
  </si>
  <si>
    <t>建築指導室審査指導課</t>
  </si>
  <si>
    <t>都市整備部</t>
  </si>
  <si>
    <t>環境農林水産部</t>
  </si>
  <si>
    <t>本庁舎ＥＳＣＯ事業</t>
  </si>
  <si>
    <t>大阪府庁舎本館・別館では、ＥＳＣＯ事業を活用した省エネルギー化を実施する。</t>
  </si>
  <si>
    <t>総務部</t>
  </si>
  <si>
    <t>庁舎管理課</t>
  </si>
  <si>
    <t>民間資金活用型ＥＳＣＯ事業の実施</t>
  </si>
  <si>
    <t>税務室税政課</t>
  </si>
  <si>
    <t>商工労働部</t>
  </si>
  <si>
    <t>新エネルギー産業課</t>
  </si>
  <si>
    <t>みどり・都市環境室地球環境課</t>
  </si>
  <si>
    <t>夏季の適正冷房と軽装勤務普及促進事業</t>
  </si>
  <si>
    <t>夏季における適正冷房の徹底と軽装勤務を職員・市町村・府民に奨励し、一層の定着を図る。</t>
  </si>
  <si>
    <t>環境農林水産総務課</t>
  </si>
  <si>
    <t>住宅まちづくり部</t>
  </si>
  <si>
    <t>森林の維持造成を通じて、山地に起因する災害から府民の生命財産を保全する。</t>
  </si>
  <si>
    <t>森林資源の保続培養と森林生産力の増大を図るため、地域森林計画の基礎資料として森林区域の現況調査、資料整理等を行う。</t>
  </si>
  <si>
    <t>民有地に地上権を設定した「府営林」において、森林の保育管理を行うことにより多様な公益的機能を高度に発揮する森林の育成を図る。</t>
  </si>
  <si>
    <t>森林管理の効率化を図るため、林道開設や林道改良を実施する市町村に対して補助する。</t>
  </si>
  <si>
    <t>防災上の観点等から、森林の中でも府が重要度の高い地域を選定し、その地域内で森林の管理度が低く放置された森林を対象に、優先的に森林管理対策を推進する。</t>
  </si>
  <si>
    <t>みどり・都市環境室みどり推進課</t>
  </si>
  <si>
    <t>森林保全管理事業</t>
  </si>
  <si>
    <t>森林整備加速化・林業再生事業（公共分）</t>
  </si>
  <si>
    <t>保安林整備推進事業</t>
  </si>
  <si>
    <t>林業振興助成事業</t>
  </si>
  <si>
    <t>都市整備部</t>
  </si>
  <si>
    <t>自動車公害対策事業</t>
  </si>
  <si>
    <t>交通道路室道路整備課</t>
  </si>
  <si>
    <t>モノレールの整備により、公共交通の利便性が向上し、自動車利用の抑制を図ることで、大気汚染物質の排出を抑制する。そのため、モノレールの安全で安心な運行確保を図り、営業区間について､早期の耐震対策を実施する。</t>
  </si>
  <si>
    <t>阪神高速道路建設協力</t>
  </si>
  <si>
    <t>交通道路室道路環境課</t>
  </si>
  <si>
    <t>警察本部</t>
  </si>
  <si>
    <t>交通部交通規制課</t>
  </si>
  <si>
    <t>道路交通の円滑化対策の推進</t>
  </si>
  <si>
    <t>魚腸骨処理対策事業</t>
  </si>
  <si>
    <t>環境管理室事業所指導課</t>
  </si>
  <si>
    <t>公園課</t>
  </si>
  <si>
    <t>教育委員会事務局</t>
  </si>
  <si>
    <t>市町村教育室小中学校課</t>
  </si>
  <si>
    <t>教育振興室高等学校課</t>
  </si>
  <si>
    <t>農政室整備課</t>
  </si>
  <si>
    <t>共生の森づくり活動支援事業</t>
  </si>
  <si>
    <t>自然環境保全活動推進事業</t>
  </si>
  <si>
    <t>環境農林水産部</t>
  </si>
  <si>
    <t>循環型社会推進室資源循環課</t>
  </si>
  <si>
    <t>再生資源循環対策促進事業</t>
  </si>
  <si>
    <t>リサイクル社会推進事業</t>
  </si>
  <si>
    <t>家電リサイクル大阪方式推進事業</t>
  </si>
  <si>
    <t>循環型社会推進室産業廃棄物指導課</t>
  </si>
  <si>
    <t>産業廃棄物処理業者の許可、同処理施設の許可及び事業所への立入検査を実施し、指導監督を行う。また、処理の過程を管理する産業廃棄物管理票（マニフェスト）の使用徹底による適正処理を指導する。</t>
  </si>
  <si>
    <t>自動車解体業許可等・指導監督事業</t>
  </si>
  <si>
    <t>教育委員会事務局</t>
  </si>
  <si>
    <t>地域緑化推進事業</t>
  </si>
  <si>
    <t>市街地の緑被率向上を図るため,府民が協働して行う緑化活動に緑化苗木の配付等を行う。</t>
  </si>
  <si>
    <t>みどりづくり推進事業</t>
  </si>
  <si>
    <t>環境農林水産部</t>
  </si>
  <si>
    <t>地球環境関西フォーラムへの参加</t>
  </si>
  <si>
    <t>地球環境問題の克服に寄与することを目的として、関西の企業、自治体、消費者団体、学識経験者等で組織する地球環境関西フォーラムに参画し、より実践的な取組みや調査・研究を行う。</t>
  </si>
  <si>
    <t>みどり・都市環境室地球環境課</t>
  </si>
  <si>
    <t>みどり・都市環境室みどり推進課</t>
  </si>
  <si>
    <t>オゾン層保護対策の推進</t>
  </si>
  <si>
    <t>第一種フロン類回収業者登録・指導業務</t>
  </si>
  <si>
    <t>フロン回収破壊法に基づき、業務用冷凍空調機器からフロン類の回収を業として行う者に対する登録及び指導を行う。</t>
  </si>
  <si>
    <t>ＴＤＭ・公共交通利用促進事業</t>
  </si>
  <si>
    <t>交通道路室都市交通課</t>
  </si>
  <si>
    <t>都市整備部</t>
  </si>
  <si>
    <t>交通道路室道路環境課</t>
  </si>
  <si>
    <t>建築物の環境配慮制度推進事業</t>
  </si>
  <si>
    <t>建築物緑化促進事業</t>
  </si>
  <si>
    <t>エコカー普及推進事業</t>
  </si>
  <si>
    <t>環境管理室交通環境課</t>
  </si>
  <si>
    <t>小・中学校における環境教育の推進事業</t>
  </si>
  <si>
    <t>産業廃棄物の減量化や適正処理の推進を図るため、多量排出事業所に対し処理実績の報告を求め、必要な指導を行うとともに、関係団体を通じて法律の周知などを行う。</t>
  </si>
  <si>
    <t>連続立体交差事業</t>
  </si>
  <si>
    <t>鉄道を連続して高架化又は地下化し、一挙に踏切をなくすことにより、自動車交通渋滞を解消し、大気汚染物質の排出を減少させる。</t>
  </si>
  <si>
    <t>燃料電池自動車普及促進事業</t>
  </si>
  <si>
    <t>制度融資（中小企業向け各種融資制度）</t>
  </si>
  <si>
    <t>府内中小企業者に対し、事業に必要な資金を供給することにより、中小企業者の事業の振興・発展を支援する。（省エネ、省資源、公害、環境対策のために必要な設備資金なども対象）</t>
  </si>
  <si>
    <t>商工労働部</t>
  </si>
  <si>
    <t>環境技術コーディネート事業</t>
  </si>
  <si>
    <t>様々な体験活動を通じて自然に対する豊かな感性や環境に対する関心等を養い、自然や環境の人間との関わり、とりわけ日常生活との関わり等について理解を深めるとともに、環境の保全やよりよい環境の創造のため主体的に実践する態度を育成する。</t>
  </si>
  <si>
    <t>大阪スマートエネルギープロジェクト推進事業</t>
  </si>
  <si>
    <t>緑豊かで良好な住環境を備えた都市を創造するため、多様な主体の参画による公園や緑地の保全・育成・創出を図る。</t>
  </si>
  <si>
    <t>泉佐野丘陵緑地整備事業</t>
  </si>
  <si>
    <t>道路照明灯のＬＥＤ化</t>
  </si>
  <si>
    <t>-</t>
  </si>
  <si>
    <t>公園課</t>
  </si>
  <si>
    <t>「建築物の敷地等における緑化を促進する制度」の運用にあたり、制度にかかる事務の一部を市町村に移譲し、事務にかかる交付金を交付する。</t>
  </si>
  <si>
    <t>「建築物の敷地等における緑化を促進する制度」の運用にあたり、建築主の建築物等への緑化意欲を高めるとともに、施設緑化・維持管理技術の普及促進に効果があることから、緑化による府内の都市環境の改善や魅力向上のモデルとなる優れた取組への顕彰を行う。</t>
  </si>
  <si>
    <t>オゾン層破壊物質であるフロンの回収と適正処理を図るため、市町村、事業者と共同で啓発を行う。</t>
  </si>
  <si>
    <t>環境農林水産総務課</t>
  </si>
  <si>
    <t>総合計画課</t>
  </si>
  <si>
    <t>総合環境資源情報提供システムの運営</t>
  </si>
  <si>
    <t>環境イベント情報、環境学習施設情報、環境学習プログラム教材情報などの環境資源情報をデータベース化し、環境教育に取り組もうとする者が効率よく情報にアクセスできるようインターネット上にポータルサイト「エコあらかると」を運営し、府域の環境教育の取組みを支援する。</t>
  </si>
  <si>
    <t>環境マネジメントシステム（ＥＭＳ）に関する基礎的情報、導入手法、関係法令、関係機関等を取りまとめたポータルサイトを運用するとともに、経済団体・ＮＰＯ等が行うセミナー等に出講するなど、中小企業のＥＭＳの普及拡大を図る。</t>
  </si>
  <si>
    <t>家庭や企業における地球温暖化防止対策の推進</t>
  </si>
  <si>
    <t>街路の整備</t>
  </si>
  <si>
    <t>「みどりの風促進区域」における都市計画による緑化誘導</t>
  </si>
  <si>
    <t>教育振興室保健体育課</t>
  </si>
  <si>
    <t>「多様なエコカーのあふれるまち大阪」の実現に向け、大阪エコカー協働普及サポートネットを活用し、エコカー普及の加速化に向けた取組みを行う。</t>
  </si>
  <si>
    <t>林業労働安全衛生定着促進活動事業</t>
  </si>
  <si>
    <t>関西広域連合における広域的な環境保全対策の推進（広域環境保全）</t>
  </si>
  <si>
    <t>関西広域連合での温室効果ガス削減のための取組や府県を越えた鳥獣保護管理の取組といった広域的な環境保全の対策を推進する。</t>
  </si>
  <si>
    <t>みどりの風促進区域内の民有地等において、容積率・建ぺい率等の都市計画上の規制に対する緩和を有効に活用した緑化誘導を図る。</t>
  </si>
  <si>
    <t>みどり・都市環境室地球環境課</t>
  </si>
  <si>
    <t>森林整備地域活動支援事業</t>
  </si>
  <si>
    <t>森林経営計画の作成や森林施業の集約化などの地域の取り組みに対する支援を行うことにより、森林の健全な維持・保全を図る。</t>
  </si>
  <si>
    <t>低公害車等普及促進の優遇税制</t>
  </si>
  <si>
    <t>自動車税・自動車取得税の優遇税制を実施する。</t>
  </si>
  <si>
    <t>税務室徴税対策課</t>
  </si>
  <si>
    <t>自動車ＮＯｘ・ＰＭ法に基づく事業者指導</t>
  </si>
  <si>
    <t>法に基づく府内の対策地域（37市町）に使用の本拠の位置を有する自動車（軽自動車等を除く）を30台以上使用する事業者（自動車運送事業者等を除く）に、自動車から排出される窒素酸化物や粒子状物質を抑制するため、計画書や実績報告書の提出を求め、指導を行う。</t>
  </si>
  <si>
    <t>循環型社会推進計画の推進</t>
  </si>
  <si>
    <t>太陽光パネル設置に係る初期費用軽減のための融資事業</t>
  </si>
  <si>
    <t>コージェネレーションシステム稼動支援事業</t>
  </si>
  <si>
    <t>都市インフラを活用した企業技術支援事業</t>
  </si>
  <si>
    <t>関西広域連合における広域的なエネルギー対策の推進</t>
  </si>
  <si>
    <t>新たなエネルギー社会づくりに向け、緊急時における自主的なエネルギーの確保を含む地域の需要サイドからの視点に立ったエネルギー政策を検討する。</t>
  </si>
  <si>
    <t>みどりの風促進区域内において、地域と共に、公共空間と民有地を一体的に捉えた緑化プラン（マップ）を作成し、それに基づき、街路樹などの整備と民有地緑化の支援を行い、区域内の緑化促進を図る。</t>
  </si>
  <si>
    <t>「大阪府温暖化の防止等に関する条例」に基づく対策推進</t>
  </si>
  <si>
    <t>「みどりの風促進区域」の推進</t>
  </si>
  <si>
    <t>森林再生基金を活用し、間伐や路網整備等の森林整備から木材の生産流通、利用までの総合的な支援を通じて、大阪の森林を再生し、豊かな自然環境の形成を図る。</t>
  </si>
  <si>
    <t>保安林等の整備を行い、森林の持つ国土の保全等公益的機能の回復及び維持・増進を図る。</t>
  </si>
  <si>
    <t>省エネ・省ＣＯ２相談窓口の設置・運営</t>
  </si>
  <si>
    <t>持続可能な社会の構築をめざし児童・生徒が主体的に環境保全に取り組めるよう、小・中学校が企業や団体等専門的知識をもつ外部講師を活用する取組を推進する。また、各校で児童・生徒が取り組んだ内容について、その成果の普及の機会づくりに努める。</t>
  </si>
  <si>
    <t>政策企画部　　　　　　　　　　　　　　　　　　　　　　　　　　　　環境農林水産部</t>
  </si>
  <si>
    <t>朝の通勤時間帯のバス路線や昼間の業務交通が集中する渋滞交差点に着目して、右折レーンの設置や路面表示の変更などのハード整備と交通管理者の信号表示時間の調整などのソフト面の整備を組み合わせ対策を講じることにより、大気汚染物質の抑制に寄与する。</t>
  </si>
  <si>
    <t>都市インフラを活用した新エネルギー政策の推進</t>
  </si>
  <si>
    <t>まとまった空間を有する下水処理場や公園などの都市インフラを活用し、民間企業の資金とノウハウを活かして太陽光発電等の新エネルギー事業を運営するとともに、新エネルギー社会に関する啓発と学習の促進、新エネ技術向上への貢献など多様な効果発揮を目指す。</t>
  </si>
  <si>
    <t>下水道室事業課
公園課</t>
  </si>
  <si>
    <t>府営住宅における太陽光パネルの設置</t>
  </si>
  <si>
    <t>住宅経営室住宅整備課</t>
  </si>
  <si>
    <t>府営住宅において、屋上に太陽光パネルを設置し、新エネルギーの活用に取り組む。</t>
  </si>
  <si>
    <t>森林防災機能　回復・強化事業</t>
  </si>
  <si>
    <t>民間の資金やノウハウを有効活用して、既存建築物の省エネ改修を行う「ＥＳＣＯ事業」を府有建築物に導入し、省エネルギー化による光熱水費の削減や二酸化炭素排出量の削減を図る。</t>
  </si>
  <si>
    <t>ＥＳＣＯ事業による大阪府施設の省エネ化推進事業</t>
  </si>
  <si>
    <t>環境農林水産総務課
（環境農林水産総合研究所）</t>
  </si>
  <si>
    <t>エネルギー政策課</t>
  </si>
  <si>
    <t>環境農林水産部
政策企画部　　　　　　　　　　　　　　　　　　　　　　　　　　　　</t>
  </si>
  <si>
    <t>環境農林水産総務課
地域主権課</t>
  </si>
  <si>
    <t>地域主権課　　　　　　　　　　　　　　　　　　　　　　　　　エネルギー政策課</t>
  </si>
  <si>
    <t>再生事業者の登録に関する要綱に基づき、再生事業者登録に係る審査、立入検査等とともに、事業者への助言、指導を行う。</t>
  </si>
  <si>
    <t>467(再生事業者登録)</t>
  </si>
  <si>
    <t>分別収集促進計画推進事業</t>
  </si>
  <si>
    <t>【1,425】</t>
  </si>
  <si>
    <t>大阪府循環型社会形成推進条例に基づき、再生品のうち循環的な利用の促進に特に資するものの普及に努めるため、大阪府リサイクル製品認定制度を運営する。</t>
  </si>
  <si>
    <t>自動車リサイクル法に係る解体業者等の登録・許可申請の審査業務を行うとともに、使用済自動車が適正に処理されるよう事業者の指導監督等必要な措置を行う。</t>
  </si>
  <si>
    <t>循環型社会推進室資源循環課</t>
  </si>
  <si>
    <t>広域廃棄物処分場整備促進</t>
  </si>
  <si>
    <t>「広域臨海環境整備センター法」に基づく大阪湾圏域広域処理場整備事業（フェニックス計画）を進めるため、関係地方公共団体と協力し、その促進に努める。</t>
  </si>
  <si>
    <t>産業廃棄物処理指導監督</t>
  </si>
  <si>
    <t>魚あらの適正処理及びリサイクルを推進するため、府・市町村で構成する「大阪府魚腸骨処理対策協議会」を運営する。</t>
  </si>
  <si>
    <t>太陽光パネル設置普及啓発事業</t>
  </si>
  <si>
    <t>おおさかスマートエネルギーセンターの設立・運営</t>
  </si>
  <si>
    <t>大阪エネルギー問題ステークホルダー会議</t>
  </si>
  <si>
    <t>幹線道路における交通渋滞を解消するため、渋滞の原因となっている交差点において進行方向別通行区分規制等交通規制の見直し、信号機の改良及び運用改善等を図り、交通処理能力を高め、交通流量の適切な分散・誘導を図る。</t>
  </si>
  <si>
    <t>農空間再生可能エネルギー活用事業</t>
  </si>
  <si>
    <t>庁用低公害車導入事業</t>
  </si>
  <si>
    <t>本庁舎で使用する庁用自動車に低公害車を率先導入する。</t>
  </si>
  <si>
    <t>大阪ＥＶ（電気自動車）アクションプログラム推進事業</t>
  </si>
  <si>
    <t>自動車メーカー・蓄電池メーカー・研究機関等とＥＶの役割について認識共有を図り、業界横断でのアクションを起こすとともに、ＥＶ関連分野の市場開拓・中小企業のビジネス化などに取り組む。</t>
  </si>
  <si>
    <t>2015年のＦＣＶ国内市場参入・水素インフラ先行整備に向け、「おおさかＦＣＶ推進会議」の活動などを通じて、新たなプロジェクトの創出や関連製品・技術の開発支援などを展開し、水素・燃料電池関連産業の振興を図る。</t>
  </si>
  <si>
    <t>スマートエネルギー関連の大手・中堅企業と中小・ベンチャー企業とをマッチングすることにより、技術シーズの製品化、ビジネスシーズの事業化を図る</t>
  </si>
  <si>
    <t>金融支援課</t>
  </si>
  <si>
    <t>住宅まちづくり部</t>
  </si>
  <si>
    <t>公共建築室設備課</t>
  </si>
  <si>
    <t>地球温暖化やヒートアイランド現象などを防止し、良好な都市環境の形成を図るため、「大阪府温暖化の防止等に関する条例」に定められた建築物の環境配慮制度に基づく届出の審査や指導助言及び届出の概要の公表等の事務を実施するとともに、優れた取組に対する顕彰や制度の周知を実施する。</t>
  </si>
  <si>
    <t>建築指導室審査指導課
建築振興課</t>
  </si>
  <si>
    <t>グランドデザイン・大阪に示されたＬＲＴ、鉄道等、みどりインフラの推進</t>
  </si>
  <si>
    <t>大都市まちづくり推進室</t>
  </si>
  <si>
    <t>2011年５月に指定した「みどりの風促進区域」内において「①街路樹の充実など公共事業の重点化」、「②緑視率25％以上確保した建築物に対して容積率、建ぺい率の緩和等、都市計画の規制緩和による緑化誘導」、「③樹木の提供や緑化した住宅のローン優遇など企業とのタイアップによる沿線民有地の緑化促進」を取組みの３本柱として府民・企業・行政が一体となって区域内の緑化に取組む。</t>
  </si>
  <si>
    <t>ネーミングライツ方式による緑化施設の創出</t>
  </si>
  <si>
    <t>省エネ性能に優れるLED道路照明の普及を積極的に推進するため、府独自の「大阪府LED道路照明技術評価制度」により、一定水準以上の製品を認定し、リース方式によるLED照明への更新により、府域道路照明全灯の早期のLED化を促進する。</t>
  </si>
  <si>
    <t>交通道路室道路整備課</t>
  </si>
  <si>
    <t>都市交通を円滑にし、府民生活の安全性、快適性の向上を図り，都市活動の活性化に寄与するため、大阪都市再生環状道路を構成する大和川線をはじめとする都市計画道路の整備を進める。</t>
  </si>
  <si>
    <t>大阪都市再生環状道路を構成する阪神高速大和川線、淀川左岸線の建設等を推進し、大阪経済の再生を図るため、日本高速道路保有機構に出資する。</t>
  </si>
  <si>
    <t>府内の道路網の骨格を形成する幹線道路を整備し、渋滞の解消・緩和を推進する。</t>
  </si>
  <si>
    <t>環境農林水産部</t>
  </si>
  <si>
    <t>環境キャラクターを活用した環境教育学習事業</t>
  </si>
  <si>
    <t>市町村や民間事業者が開催する各種イベントの場において、府の環境キャラクター（モットちゃん、キットちゃん）を活用し、子供から大人まで幅広い人に対して環境配慮行動の必要性を呼びかける。</t>
  </si>
  <si>
    <t>「大阪府温暖化の防止等に関する条例」に基づき、エネルギーを多く使用する事業者に対し、温室効果ガスや人工排熱の排出抑制についての対策計画書及び実績報告書の届出を義務付け、必要な指導・助言を行うとともに、他の模範となる特に優れた取組みを行った事業者を「おおさかストップ温暖化賞」として表彰する。</t>
  </si>
  <si>
    <t>みどり・都市環境室地球環境課
環境管理室交通環境課</t>
  </si>
  <si>
    <t>みどり・都市環境室地球環境課</t>
  </si>
  <si>
    <t>自動車用バイオ燃料の普及促進</t>
  </si>
  <si>
    <t>みどり・都市環境室地球環境課</t>
  </si>
  <si>
    <t>森林保全員の森林巡視活動及び森林法等に基づく開発行為の規制を通じて、保安林・府営林などの森林や自然環境の保全管理を行う。</t>
  </si>
  <si>
    <t>[16,382]</t>
  </si>
  <si>
    <t>[17,777]</t>
  </si>
  <si>
    <t>林業普及指導事業</t>
  </si>
  <si>
    <t>林業普及指導員による林業技術や林業経営に関する普及指導を行うとともに、地域が行う担い手育成や啓発活動への支援を行う。</t>
  </si>
  <si>
    <t>林業労働災害防止の徹底を図り、林業者等の就労環境の向上に資するため、事業体の安全巡回指導等を行う林業木材製造業労働災害防止協会大阪府支部に対して助成する。</t>
  </si>
  <si>
    <t>林業労働力確保支援センター推進事業</t>
  </si>
  <si>
    <t>事業主の雇用管理の改善及び事業の合理化並びに林業への就業を総合的に支援することにより、林業労働力の確保を図る大阪府林業労働力確保支援センターに対して助成する。</t>
  </si>
  <si>
    <t>府内に残された貴重な自然環境を保全するため、大阪府自然環境保全地域、三草山などの大阪府緑地環境保全地域、国の天然記念物である和泉葛城山ブナ林等で(公財)大阪みどりのトラスト協会が行う保全管理事業に対して助成する。</t>
  </si>
  <si>
    <t>森林が有する多面的な公益的機能を高度に発揮させるため、間伐をはじめとする森林整備の実施を支援する。</t>
  </si>
  <si>
    <t>都市近郊の森林を良好に保全するため、地域住民と協力して整備計画を策定し、植栽や木柵・管理用歩道等を整備するとともに、地域住民により防災パトロールや木柵等の簡易補修を実施する。</t>
  </si>
  <si>
    <t>市街地緑化の推進を効果に進めるために住民参加による緑化活動に対して助成を行う。</t>
  </si>
  <si>
    <t>環境農林水産部</t>
  </si>
  <si>
    <t>みどり・都市環境室みどり推進課</t>
  </si>
  <si>
    <t>一園一室木のぬくもりモデル推進事業
［大阪産(もん)グローバルブランド化促進事業］</t>
  </si>
  <si>
    <t>産業廃棄物排出事業所に対する適正処理指導　</t>
  </si>
  <si>
    <t>産業廃棄物排出事業者に対し、立入検査等を行い、適正な処理について指導するとともに、自ら排出する産業廃棄物の保管を行う事業者に対し、届出等の指導を行う。また、産業廃棄物管理票（マニフェスト）の交付の徹底や産業廃棄物の適正処理、PCB廃棄物の適正保管及び処理について指導啓発を行う。</t>
  </si>
  <si>
    <t>産業廃棄物減量化・適正処理対策事業　</t>
  </si>
  <si>
    <t>環境管理室交通環境課</t>
  </si>
  <si>
    <t>民公が協力し、自動車環境対策（自動車排出ガス対策、自動車騒音対策）や自動車に係る地球温暖化対策を推進するため、「大阪自動車環境対策推進会議」や「近畿八府県市自動車環境対策協議会」を活用し、エコカー普及、エコドライブの推進などの取組みを行う。</t>
  </si>
  <si>
    <t>担当室課名称</t>
  </si>
  <si>
    <t>【235,933】</t>
  </si>
  <si>
    <t>【333,785】</t>
  </si>
  <si>
    <t>[30,196,461]</t>
  </si>
  <si>
    <t>[2,289,464]</t>
  </si>
  <si>
    <t>[3,338,166]</t>
  </si>
  <si>
    <t>[10,529,000]</t>
  </si>
  <si>
    <t>[9,284,691]</t>
  </si>
  <si>
    <t>125,564
※324,938</t>
  </si>
  <si>
    <t>府立高等学校における環境に関する系列を有する総合学科や環境に関するエリア・コースの設置・運営</t>
  </si>
  <si>
    <t>省エネ行動の普及啓発事業</t>
  </si>
  <si>
    <t>省エネの取組み紹介や節電の取組みをまとめたホームページの情報発信、エコアクションキャラクターの活用、地球温暖化防止活動推進員による地域に密着した活動の支援を行うことにより府民の省エネ活動を促進する。</t>
  </si>
  <si>
    <t>家庭・企業での環境配慮を推進するためグリーン購入ネットワークへの参加、大阪省エネラベルキャンペーン実行委員会への参画を実施する。</t>
  </si>
  <si>
    <t>運輸部門の地球温暖化対策の一環としてE３（バイオエタノール３％混合ガソリン）の普及促進を行う。</t>
  </si>
  <si>
    <t>企業等による自然環境保全活動の推進</t>
  </si>
  <si>
    <t>創エネ設備及び省エネ・省CO2機器設置等に係る初期費用軽減のための融資事業</t>
  </si>
  <si>
    <t>2013年度
当初予算額</t>
  </si>
  <si>
    <t>2012年度
当初予算額</t>
  </si>
  <si>
    <t>　休止中の事業用コージェネレーションシステム（これに類する高効率な自家発電システムを含む）について再稼動を支援し、自立・分散型電源の設置を促進するとともに、電力の供給力の強化を図る。【2012年度終了】</t>
  </si>
  <si>
    <t>「家電リサイクル大阪方式」の推進に向けて、周知・啓発を図る。【2012年度終了】</t>
  </si>
  <si>
    <t>[19,142,214]
※[5,557,479]</t>
  </si>
  <si>
    <t>[10,315,574]
※[4,325,000]</t>
  </si>
  <si>
    <t>[894,314]
※[8,100,000]</t>
  </si>
  <si>
    <t>民間資金活用型ＥＳＣＯ事業を活用し､省エネルギー設備改修工事を行った池田･府市合同庁舎（豊能府民センタービル)では、2004年度から省エネサービスを開始している。なお、2003年度開始の４府民センターＥＳＣＯ事業は、2012年度末をもって事業を終了した。</t>
  </si>
  <si>
    <t>大阪府立体育会館では民間資金活用型ＥＳＣＯ事業を活用した省エネルギーサービスを、2006年度から2021年度に実施している。</t>
  </si>
  <si>
    <t>企業・学校・NPO等の自然環境保全活動の取組みを推進するため、身近に取組めるマニュアル等の作成を行う。【2013年度新規】</t>
  </si>
  <si>
    <t>保育園等の子育て施設における木材利用、とりわけ子どもたちが直接触れる床や壁等内装での利用を促進することにより、ストレス緩和や室内の快適性を高めるなど、子どもの育成環境に良い効果を与えるとともに、森林の大切さや木材に対する理解を深める「木育」の促進につなげる。【2013年度新規】</t>
  </si>
  <si>
    <t>大阪の都心部において、まちのシンボルとなるようなみどりを創出することにより、まちの魅力向上を図るとともに、府民にみどりを実感していただくことを目的に、民間資金による緑化施設の整備を進める。【2013年度新規】</t>
  </si>
  <si>
    <t>都心に流入する車を抑制し、定住魅力あふれる都市空間を創造するとともに、利便性の高い公共交通で、高い発展ポテンシャルを有するエリアを結節する。また、企業やＮＰＯなどの参画を得ながら御堂筋の全面みどり化をはじめ、都心部におけるみどりインフラの整備に向けた取り組みを進める。【2013年度新規】</t>
  </si>
  <si>
    <t>エネルギー需給に関する様々な情報の偏在性を解消し、府民、民間事業者、市町村、供給事業者等の関係者が情報を共有し、地域のエネルギー問題を協議する。【2013年度新規】</t>
  </si>
  <si>
    <t>農業用水路やため池等の土地改良施設における再生可能エネルギーの活用を促進するために、導入検討調査（ソフト事業）や施設設置（ハード事業）を実施する団体に対して補助を行う。【2013年度新規】</t>
  </si>
  <si>
    <t>「再生可能エネルギーの固定価格買取制度」を活用して、府有施設の屋上屋根を貸し出して、民間事業者の資金により太陽光発電システムを導入し、再生可能エネルギーの導入を促進する。【2013年度新規】</t>
  </si>
  <si>
    <t xml:space="preserve">第6期大阪府分別収集促進計画（2011～2015年度）を円滑に実施するため、市町村の分別収集実施状況や、リサイクル施設の整備状況を把握し、市町村に対する技術支援を行う。 </t>
  </si>
  <si>
    <t>「みどりの風促進区域」における重点緑化事業</t>
  </si>
  <si>
    <t>府有施設の屋根貸しによるソーラーパネル設置促進事業</t>
  </si>
  <si>
    <t>「環境教育等行動計画」に基づく取組を推進するとともに、取組み状況等の把握・検証などを行う。</t>
  </si>
  <si>
    <t>堺第７－３区産業廃棄物最終処分場において、自然再生のシンボルとなる共生の森を整備し、府民・NPO・企業等多様な主体との協働による森づくり活動を支援する。</t>
  </si>
  <si>
    <t>環境負荷を低減し、持続的で住みよい社会を実現するために、府内の中小企業が行う環境技術開発を支援する。支援の内容は、関係機関と連携して行う技術相談、情報提供及び技術評価であり、技術評価の結果はインターネット及びセミナー開催を通じて広報する。</t>
  </si>
  <si>
    <t>No.</t>
  </si>
  <si>
    <t>差額</t>
  </si>
  <si>
    <t>ごみの減量化・リサイクルを推進するため、住民団体・事業者団体・市町村等とともに設置した「大阪府リサイクル社会推進会議」において、啓発活動、調査・研究を行う。</t>
  </si>
  <si>
    <t>金融機関との連携により、個人又は民間事業者が太陽光パネルの設置又は太陽光パネルの設置と併せて導入する省エネ工事や蓄電池等の設置に必要となる資金の融資を行う。【2013年度拡充】</t>
  </si>
  <si>
    <t>大阪府市共同で、再生可能エネルギーの普及促進事業などエネルギー関連事業の拠点として、「おおさかスマートエネルギーセンター」を設置し、様々な事業を展開する。【2013年度新規】</t>
  </si>
  <si>
    <t>2012年度中に住宅用太陽光パネルの設置のため、府民に資金を融資した金融機関に対し、資金を預託する。</t>
  </si>
  <si>
    <t>[▲64,763,000]</t>
  </si>
  <si>
    <t>[▲290,377]</t>
  </si>
  <si>
    <t>[4,111,574]</t>
  </si>
  <si>
    <t>[▲1,048,702]</t>
  </si>
  <si>
    <t>[▲5,496,768]</t>
  </si>
  <si>
    <t>【▲97,852】</t>
  </si>
  <si>
    <t>[▲1,395]</t>
  </si>
  <si>
    <t>▲225</t>
  </si>
  <si>
    <t>279
【▲1,425】</t>
  </si>
  <si>
    <t>【▲1,425】</t>
  </si>
  <si>
    <t>▲4,560</t>
  </si>
  <si>
    <t>▲2,406</t>
  </si>
  <si>
    <t>▲12,951</t>
  </si>
  <si>
    <t>▲199</t>
  </si>
  <si>
    <t>建築物緑化促進顕彰事業</t>
  </si>
  <si>
    <t>道路の渋滞緩和を図るとともに、公共交通と自動車交通の共存による環境にやさしい交通社会を実現するため、公共交通の利用促進施策を展開する。</t>
  </si>
  <si>
    <t>大阪市地下鉄建設費補助金</t>
  </si>
  <si>
    <t>府民の交通利便性向上のため、大阪市交通局に対し、市域外延伸等に要する建設費の一部を補助する。</t>
  </si>
  <si>
    <t>[177,882]</t>
  </si>
  <si>
    <t>[0]</t>
  </si>
  <si>
    <t>大阪外環状線鉄道建設促進事業</t>
  </si>
  <si>
    <t>既存貨物線を旅客線として整備し、大阪東部地域から国土軸である新大阪への連絡や放射状路線間の移動を促進し、府民の利便性の向上及び都心ターミナルの混雑緩和を図る。</t>
  </si>
  <si>
    <t>[2,829,973]</t>
  </si>
  <si>
    <t>[1,108,300]</t>
  </si>
  <si>
    <t>[1,721,673]</t>
  </si>
  <si>
    <t>モノレール道整備事業</t>
  </si>
  <si>
    <t>[580,950]</t>
  </si>
  <si>
    <t>[27,000]</t>
  </si>
  <si>
    <t>[283,950]
※[324,000]</t>
  </si>
  <si>
    <t>するっと交差点対策</t>
  </si>
  <si>
    <t>[3,067,136]</t>
  </si>
  <si>
    <t>[432,783]</t>
  </si>
  <si>
    <t>[2,899,919]
※[600,000]</t>
  </si>
  <si>
    <t>治山事業</t>
  </si>
  <si>
    <t>[656,162]</t>
  </si>
  <si>
    <t>[240,857]</t>
  </si>
  <si>
    <t>[472,977]
※[424,042]</t>
  </si>
  <si>
    <t>森林計画事業</t>
  </si>
  <si>
    <t>[2,928]</t>
  </si>
  <si>
    <t>[2,901]</t>
  </si>
  <si>
    <t>[27]</t>
  </si>
  <si>
    <t>[62,696]</t>
  </si>
  <si>
    <t>[25,483]</t>
  </si>
  <si>
    <t>[50,164]
※[38,015]</t>
  </si>
  <si>
    <t>府営林整備事業</t>
  </si>
  <si>
    <t>[26,129]</t>
  </si>
  <si>
    <t>[30,993]</t>
  </si>
  <si>
    <t>[▲4,864]</t>
  </si>
  <si>
    <t>林道開設改良事業</t>
  </si>
  <si>
    <t>[5,000]</t>
  </si>
  <si>
    <t>森林病害虫等防除事業</t>
  </si>
  <si>
    <t>森林病害虫等による森林被害の防止を図るため、森林病害虫防除の命令や奨励等を実施する。</t>
  </si>
  <si>
    <t>[16,533]</t>
  </si>
  <si>
    <t>[13,167]</t>
  </si>
  <si>
    <t>[3,366]</t>
  </si>
  <si>
    <t>[29,246]</t>
  </si>
  <si>
    <t>[36,998]</t>
  </si>
  <si>
    <t>[▲7,752]</t>
  </si>
  <si>
    <t>[10,683]</t>
  </si>
  <si>
    <t>[12,100]</t>
  </si>
  <si>
    <t>[▲12,100]</t>
  </si>
  <si>
    <t>道路の整備</t>
  </si>
  <si>
    <t>その他・全般</t>
  </si>
  <si>
    <t>環境教育等の推進</t>
  </si>
  <si>
    <t>省エネ・省ＣＯ２相談窓口を設置し、運用改善など中小企業の省エネ・省ＣＯ２の取組みを支援します。</t>
  </si>
  <si>
    <r>
      <t>大阪版カーボン・オフセット制度の推進</t>
    </r>
    <r>
      <rPr>
        <strike/>
        <sz val="11"/>
        <rFont val="ＭＳ Ｐゴシック"/>
        <family val="3"/>
      </rPr>
      <t>事業</t>
    </r>
  </si>
  <si>
    <r>
      <t>温室効果ガス排出削減クレジットの売り手のシーズと買い手のニーズをマッチングする大阪独自のカーボン・オフセット制度を</t>
    </r>
    <r>
      <rPr>
        <strike/>
        <sz val="11"/>
        <rFont val="ＭＳ Ｐゴシック"/>
        <family val="3"/>
      </rPr>
      <t>構築</t>
    </r>
    <r>
      <rPr>
        <sz val="11"/>
        <rFont val="ＭＳ Ｐゴシック"/>
        <family val="3"/>
      </rPr>
      <t xml:space="preserve">推進し、中小事業者の温室効果ガス排出削減対策を推進する。 </t>
    </r>
  </si>
  <si>
    <t>再生品普及促進事業</t>
  </si>
  <si>
    <t>大阪府循環型社会推進計画に係るリサイクルや廃棄物の減量化等に向けた普及啓発や広域化の推進などの進行管理等を行う。</t>
  </si>
  <si>
    <t>大阪府の地球温暖化対策の主な施策・事業について</t>
  </si>
  <si>
    <t>一定の基準を満たした民間事業者を府に登録し、登録事業者を府民に紹介。
【2013年度から「おおさかスマートエネルギーセンターの設立・運営」へ】</t>
  </si>
  <si>
    <t>創エネ、省エネ、蓄エネ分野の技術・製品について実証の場を提供。高い評価を得た技術・製品を広くPRする。
【2013年度から「おおさかスマートエネルギーセンターの設立・運営」へ】</t>
  </si>
  <si>
    <t>（１）民生（家庭）部門</t>
  </si>
  <si>
    <t>（２）民生（業務）部門</t>
  </si>
  <si>
    <t>（３）産業部門</t>
  </si>
  <si>
    <t>（４）運輸部門</t>
  </si>
  <si>
    <t>（５）資源循環（廃棄物）部門</t>
  </si>
  <si>
    <t>（６）森林吸収・緑化の推進</t>
  </si>
  <si>
    <t>（７）再生可能エネルギーの普及等</t>
  </si>
  <si>
    <t>「大阪府温暖化の防止等に関する条例」に基づく対策推進
【再掲】</t>
  </si>
  <si>
    <t>建築物の環境配慮制度推進事業【再掲】</t>
  </si>
  <si>
    <t>府内の林業経営の振興を目的とした大阪府林業経営協議会の費用を負担する。</t>
  </si>
  <si>
    <t>森林造成事業</t>
  </si>
  <si>
    <t>放置森林対策事業費</t>
  </si>
  <si>
    <t>森林整備加速化・林業再生事業</t>
  </si>
  <si>
    <t>注）　【　　】：再掲（別事業の予算に含まれる）、［　　］：環境関連だけ切り出せない事業（環境以外の事業費も含む額）、※前年度の補正予算を繰り越したもの</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</si>
</sst>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 numFmtId="179" formatCode="#,##0_);[Red]\(#,##0\)"/>
    <numFmt numFmtId="180" formatCode="&quot;[&quot;#,##0\]"/>
    <numFmt numFmtId="181" formatCode="0_);[Red]\(0\)"/>
    <numFmt numFmtId="182" formatCode="#,##0_ ;[Red]\-#,##0\ "/>
    <numFmt numFmtId="183" formatCode="0_ "/>
    <numFmt numFmtId="184" formatCode="&quot;Yes&quot;;&quot;Yes&quot;;&quot;No&quot;"/>
    <numFmt numFmtId="185" formatCode="&quot;True&quot;;&quot;True&quot;;&quot;False&quot;"/>
    <numFmt numFmtId="186" formatCode="&quot;On&quot;;&quot;On&quot;;&quot;Off&quot;"/>
    <numFmt numFmtId="187" formatCode="[$€-2]\ #,##0.00_);[Red]\([$€-2]\ #,##0.00\)"/>
    <numFmt numFmtId="188" formatCode="#,##0;&quot;▲ &quot;#,##0"/>
    <numFmt numFmtId="189" formatCode="#,##0.00_);[Red]\(#,##0.00\)"/>
    <numFmt numFmtId="190" formatCode="#,##0.0;&quot;▲ &quot;#,##0.0"/>
    <numFmt numFmtId="191" formatCode="#,##0.0_);[Red]\(#,##0.0\)"/>
    <numFmt numFmtId="192" formatCode="#,##0_);\(#,##0\)"/>
    <numFmt numFmtId="193" formatCode="0_ ;[Red]\-0\ "/>
    <numFmt numFmtId="194" formatCode="[&lt;=999]000;[&lt;=9999]000\-00;000\-0000"/>
    <numFmt numFmtId="195" formatCode="#,##0;[Red]#,##0"/>
    <numFmt numFmtId="196" formatCode="\(#,##0\);\(&quot;△ &quot;#,##0\)"/>
    <numFmt numFmtId="197" formatCode="\(#,##0\)"/>
    <numFmt numFmtId="198" formatCode="&quot;〔&quot;#,##0&quot;〕&quot;"/>
    <numFmt numFmtId="199" formatCode="0.0;&quot;△ &quot;0.0"/>
    <numFmt numFmtId="200" formatCode="&quot;[&quot;#,##0;&quot;△ &quot;#,##0\]"/>
    <numFmt numFmtId="201" formatCode="&quot;[&quot;&quot;△ &quot;#,##0\]"/>
    <numFmt numFmtId="202" formatCode="&quot;[&quot;#,##0"/>
    <numFmt numFmtId="203" formatCode="&quot;【&quot;\(#,##0\)&quot;】&quot;"/>
    <numFmt numFmtId="204" formatCode="0;[Red]0"/>
  </numFmts>
  <fonts count="49">
    <font>
      <sz val="11"/>
      <name val="ＭＳ Ｐゴシック"/>
      <family val="3"/>
    </font>
    <font>
      <sz val="11"/>
      <color indexed="8"/>
      <name val="ＭＳ Ｐゴシック"/>
      <family val="3"/>
    </font>
    <font>
      <sz val="6"/>
      <name val="ＭＳ Ｐゴシック"/>
      <family val="3"/>
    </font>
    <font>
      <sz val="11"/>
      <name val="HGｺﾞｼｯｸM"/>
      <family val="3"/>
    </font>
    <font>
      <u val="single"/>
      <sz val="11"/>
      <color indexed="36"/>
      <name val="ＭＳ Ｐゴシック"/>
      <family val="3"/>
    </font>
    <font>
      <sz val="11"/>
      <color indexed="8"/>
      <name val="HGｺﾞｼｯｸM"/>
      <family val="3"/>
    </font>
    <font>
      <u val="single"/>
      <sz val="9.35"/>
      <color indexed="12"/>
      <name val="ＭＳ Ｐゴシック"/>
      <family val="3"/>
    </font>
    <font>
      <u val="single"/>
      <sz val="9.35"/>
      <color indexed="36"/>
      <name val="ＭＳ Ｐゴシック"/>
      <family val="3"/>
    </font>
    <font>
      <sz val="14"/>
      <name val="ＭＳ Ｐゴシック"/>
      <family val="3"/>
    </font>
    <font>
      <strike/>
      <sz val="11"/>
      <name val="ＭＳ Ｐゴシック"/>
      <family val="3"/>
    </font>
    <font>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name val="Calibri"/>
      <family val="3"/>
    </font>
    <font>
      <sz val="11"/>
      <name val="Calibri"/>
      <family val="3"/>
    </font>
    <font>
      <b/>
      <sz val="14"/>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uble"/>
    </border>
    <border>
      <left style="thin"/>
      <right style="thin"/>
      <top style="thin"/>
      <bottom style="thin"/>
    </border>
    <border>
      <left style="thin"/>
      <right style="thin"/>
      <top/>
      <bottom style="thin"/>
    </border>
    <border diagonalUp="1">
      <left style="thin"/>
      <right style="thin"/>
      <top style="thin"/>
      <bottom style="thin"/>
      <diagonal style="thin"/>
    </border>
    <border>
      <left style="thin"/>
      <right style="thin"/>
      <top style="thin"/>
      <bottom>
        <color indexed="63"/>
      </botto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0" borderId="4" applyNumberFormat="0" applyAlignment="0" applyProtection="0"/>
    <xf numFmtId="0" fontId="29" fillId="0" borderId="0">
      <alignment vertical="center"/>
      <protection/>
    </xf>
    <xf numFmtId="0" fontId="0" fillId="0" borderId="0">
      <alignment vertical="center"/>
      <protection/>
    </xf>
    <xf numFmtId="0" fontId="7" fillId="0" borderId="0" applyNumberFormat="0" applyFill="0" applyBorder="0" applyAlignment="0" applyProtection="0"/>
    <xf numFmtId="0" fontId="45" fillId="31" borderId="0" applyNumberFormat="0" applyBorder="0" applyAlignment="0" applyProtection="0"/>
  </cellStyleXfs>
  <cellXfs count="93">
    <xf numFmtId="0" fontId="0" fillId="0" borderId="0" xfId="0" applyAlignment="1">
      <alignment vertical="center"/>
    </xf>
    <xf numFmtId="0" fontId="3" fillId="0" borderId="0" xfId="0" applyFont="1" applyFill="1" applyBorder="1" applyAlignment="1" applyProtection="1">
      <alignment vertical="center"/>
      <protection locked="0"/>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Alignment="1">
      <alignment horizontal="center" vertical="center"/>
    </xf>
    <xf numFmtId="0" fontId="5"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vertical="center"/>
      <protection locked="0"/>
    </xf>
    <xf numFmtId="0" fontId="0" fillId="0" borderId="0" xfId="0" applyFont="1" applyFill="1" applyBorder="1" applyAlignment="1">
      <alignment vertical="center"/>
    </xf>
    <xf numFmtId="0" fontId="8" fillId="0" borderId="0" xfId="0" applyFont="1" applyFill="1" applyAlignment="1">
      <alignment horizontal="left" vertical="center"/>
    </xf>
    <xf numFmtId="179" fontId="0" fillId="0" borderId="0" xfId="49" applyNumberFormat="1" applyFont="1" applyFill="1" applyAlignment="1">
      <alignment horizontal="right" vertical="center"/>
    </xf>
    <xf numFmtId="0" fontId="0" fillId="0" borderId="0" xfId="0" applyFont="1" applyFill="1" applyAlignment="1">
      <alignment vertical="center"/>
    </xf>
    <xf numFmtId="0" fontId="46" fillId="0" borderId="0" xfId="0" applyFont="1" applyFill="1" applyAlignment="1">
      <alignment horizontal="left" vertical="center"/>
    </xf>
    <xf numFmtId="0" fontId="47" fillId="0" borderId="0" xfId="0" applyFont="1" applyFill="1" applyAlignment="1">
      <alignment vertical="center"/>
    </xf>
    <xf numFmtId="179" fontId="47" fillId="0" borderId="0" xfId="49" applyNumberFormat="1" applyFont="1" applyFill="1" applyAlignment="1">
      <alignment horizontal="right" vertical="center"/>
    </xf>
    <xf numFmtId="0" fontId="47" fillId="0" borderId="0" xfId="0" applyFont="1" applyFill="1" applyBorder="1" applyAlignment="1">
      <alignment vertical="center"/>
    </xf>
    <xf numFmtId="49" fontId="47" fillId="0" borderId="10" xfId="0" applyNumberFormat="1" applyFont="1" applyFill="1" applyBorder="1" applyAlignment="1" applyProtection="1">
      <alignment horizontal="center" vertical="center" wrapText="1"/>
      <protection/>
    </xf>
    <xf numFmtId="179" fontId="47" fillId="0" borderId="10" xfId="49" applyNumberFormat="1" applyFont="1" applyFill="1" applyBorder="1" applyAlignment="1" applyProtection="1">
      <alignment horizontal="center" vertical="center" wrapText="1"/>
      <protection/>
    </xf>
    <xf numFmtId="0" fontId="47" fillId="0" borderId="10" xfId="0" applyFont="1" applyFill="1" applyBorder="1" applyAlignment="1" applyProtection="1">
      <alignment horizontal="center" vertical="center"/>
      <protection locked="0"/>
    </xf>
    <xf numFmtId="0" fontId="47" fillId="0" borderId="11" xfId="0" applyFont="1" applyFill="1" applyBorder="1" applyAlignment="1" applyProtection="1">
      <alignment horizontal="center" vertical="center"/>
      <protection locked="0"/>
    </xf>
    <xf numFmtId="0" fontId="47" fillId="32" borderId="11" xfId="0" applyNumberFormat="1" applyFont="1" applyFill="1" applyBorder="1" applyAlignment="1" quotePrefix="1">
      <alignment vertical="center" wrapText="1"/>
    </xf>
    <xf numFmtId="0" fontId="47" fillId="0" borderId="11" xfId="0" applyFont="1" applyFill="1" applyBorder="1" applyAlignment="1">
      <alignment horizontal="left" vertical="center" wrapText="1"/>
    </xf>
    <xf numFmtId="49" fontId="47" fillId="0" borderId="11" xfId="0" applyNumberFormat="1" applyFont="1" applyFill="1" applyBorder="1" applyAlignment="1" applyProtection="1">
      <alignment horizontal="left" vertical="center" wrapText="1"/>
      <protection locked="0"/>
    </xf>
    <xf numFmtId="49" fontId="47" fillId="0" borderId="11" xfId="0" applyNumberFormat="1" applyFont="1" applyFill="1" applyBorder="1" applyAlignment="1" applyProtection="1">
      <alignment horizontal="center" vertical="center" wrapText="1"/>
      <protection locked="0"/>
    </xf>
    <xf numFmtId="188" fontId="47" fillId="0" borderId="11" xfId="0" applyNumberFormat="1" applyFont="1" applyFill="1" applyBorder="1" applyAlignment="1" applyProtection="1">
      <alignment horizontal="center" vertical="center"/>
      <protection locked="0"/>
    </xf>
    <xf numFmtId="0" fontId="47" fillId="0" borderId="11" xfId="0" applyNumberFormat="1" applyFont="1" applyFill="1" applyBorder="1" applyAlignment="1">
      <alignment vertical="center" wrapText="1"/>
    </xf>
    <xf numFmtId="0" fontId="47" fillId="0" borderId="12" xfId="0" applyFont="1" applyFill="1" applyBorder="1" applyAlignment="1" applyProtection="1">
      <alignment horizontal="center" vertical="center"/>
      <protection locked="0"/>
    </xf>
    <xf numFmtId="49" fontId="47" fillId="32" borderId="11" xfId="0" applyNumberFormat="1" applyFont="1" applyFill="1" applyBorder="1" applyAlignment="1" applyProtection="1">
      <alignment horizontal="left" vertical="center" wrapText="1"/>
      <protection locked="0"/>
    </xf>
    <xf numFmtId="0" fontId="47" fillId="0" borderId="11" xfId="0" applyNumberFormat="1" applyFont="1" applyFill="1" applyBorder="1" applyAlignment="1" applyProtection="1">
      <alignment horizontal="right" vertical="center" wrapText="1"/>
      <protection locked="0"/>
    </xf>
    <xf numFmtId="188" fontId="47" fillId="0" borderId="11" xfId="0" applyNumberFormat="1" applyFont="1" applyFill="1" applyBorder="1" applyAlignment="1" applyProtection="1">
      <alignment vertical="center"/>
      <protection locked="0"/>
    </xf>
    <xf numFmtId="0" fontId="47" fillId="0" borderId="11" xfId="0" applyNumberFormat="1" applyFont="1" applyFill="1" applyBorder="1" applyAlignment="1" quotePrefix="1">
      <alignment vertical="center" wrapText="1"/>
    </xf>
    <xf numFmtId="0" fontId="47" fillId="0" borderId="11" xfId="0" applyNumberFormat="1" applyFont="1" applyFill="1" applyBorder="1" applyAlignment="1">
      <alignment horizontal="center" vertical="center" wrapText="1"/>
    </xf>
    <xf numFmtId="188" fontId="47" fillId="0" borderId="11" xfId="0" applyNumberFormat="1" applyFont="1" applyFill="1" applyBorder="1" applyAlignment="1" applyProtection="1">
      <alignment horizontal="right" vertical="center"/>
      <protection locked="0"/>
    </xf>
    <xf numFmtId="3" fontId="47" fillId="0" borderId="11" xfId="0" applyNumberFormat="1" applyFont="1" applyFill="1" applyBorder="1" applyAlignment="1" applyProtection="1">
      <alignment horizontal="right" vertical="center" wrapText="1"/>
      <protection locked="0"/>
    </xf>
    <xf numFmtId="3" fontId="47" fillId="0" borderId="11" xfId="49" applyNumberFormat="1" applyFont="1" applyFill="1" applyBorder="1" applyAlignment="1" applyProtection="1">
      <alignment horizontal="right" vertical="center" wrapText="1"/>
      <protection locked="0"/>
    </xf>
    <xf numFmtId="49" fontId="29" fillId="32" borderId="11" xfId="0" applyNumberFormat="1" applyFont="1" applyFill="1" applyBorder="1" applyAlignment="1" applyProtection="1">
      <alignment horizontal="left" vertical="center" wrapText="1"/>
      <protection locked="0"/>
    </xf>
    <xf numFmtId="0" fontId="47" fillId="0" borderId="11" xfId="0" applyFont="1" applyFill="1" applyBorder="1" applyAlignment="1">
      <alignment vertical="center"/>
    </xf>
    <xf numFmtId="178" fontId="47" fillId="0" borderId="11" xfId="0" applyNumberFormat="1" applyFont="1" applyFill="1" applyBorder="1" applyAlignment="1" applyProtection="1">
      <alignment horizontal="right" vertical="center" wrapText="1"/>
      <protection locked="0"/>
    </xf>
    <xf numFmtId="0" fontId="47" fillId="32" borderId="11" xfId="0" applyNumberFormat="1" applyFont="1" applyFill="1" applyBorder="1" applyAlignment="1">
      <alignment vertical="center" wrapText="1"/>
    </xf>
    <xf numFmtId="3" fontId="47" fillId="0" borderId="11" xfId="0" applyNumberFormat="1" applyFont="1" applyFill="1" applyBorder="1" applyAlignment="1" applyProtection="1">
      <alignment vertical="center" wrapText="1"/>
      <protection locked="0"/>
    </xf>
    <xf numFmtId="177" fontId="47" fillId="0" borderId="11" xfId="0" applyNumberFormat="1" applyFont="1" applyFill="1" applyBorder="1" applyAlignment="1" applyProtection="1">
      <alignment horizontal="right" vertical="center" wrapText="1"/>
      <protection locked="0"/>
    </xf>
    <xf numFmtId="178" fontId="47" fillId="0" borderId="11" xfId="0" applyNumberFormat="1" applyFont="1" applyFill="1" applyBorder="1" applyAlignment="1" applyProtection="1">
      <alignment vertical="center" wrapText="1"/>
      <protection locked="0"/>
    </xf>
    <xf numFmtId="38" fontId="47" fillId="0" borderId="11" xfId="49" applyFont="1" applyFill="1" applyBorder="1" applyAlignment="1" applyProtection="1">
      <alignment horizontal="right" vertical="center" wrapText="1"/>
      <protection locked="0"/>
    </xf>
    <xf numFmtId="38" fontId="47" fillId="0" borderId="11" xfId="49" applyFont="1" applyFill="1" applyBorder="1" applyAlignment="1" applyProtection="1">
      <alignment horizontal="center" vertical="center" wrapText="1"/>
      <protection locked="0"/>
    </xf>
    <xf numFmtId="38" fontId="47" fillId="0" borderId="11" xfId="49" applyFont="1" applyFill="1" applyBorder="1" applyAlignment="1" applyProtection="1">
      <alignment horizontal="right" vertical="center"/>
      <protection locked="0"/>
    </xf>
    <xf numFmtId="183" fontId="47" fillId="0" borderId="11" xfId="0" applyNumberFormat="1" applyFont="1" applyFill="1" applyBorder="1" applyAlignment="1" applyProtection="1">
      <alignment horizontal="right" vertical="center" wrapText="1"/>
      <protection locked="0"/>
    </xf>
    <xf numFmtId="177" fontId="47" fillId="0" borderId="11" xfId="0" applyNumberFormat="1" applyFont="1" applyFill="1" applyBorder="1" applyAlignment="1" applyProtection="1">
      <alignment horizontal="center" vertical="center"/>
      <protection locked="0"/>
    </xf>
    <xf numFmtId="177" fontId="47" fillId="0" borderId="11" xfId="0" applyNumberFormat="1" applyFont="1" applyFill="1" applyBorder="1" applyAlignment="1" applyProtection="1">
      <alignment horizontal="center" vertical="center" wrapText="1"/>
      <protection locked="0"/>
    </xf>
    <xf numFmtId="0" fontId="47" fillId="0" borderId="11" xfId="0" applyFont="1" applyFill="1" applyBorder="1" applyAlignment="1">
      <alignment vertical="center" wrapText="1"/>
    </xf>
    <xf numFmtId="188" fontId="47" fillId="0" borderId="11" xfId="0" applyNumberFormat="1" applyFont="1" applyFill="1" applyBorder="1" applyAlignment="1" applyProtection="1">
      <alignment horizontal="center" vertical="center" wrapText="1"/>
      <protection locked="0"/>
    </xf>
    <xf numFmtId="179" fontId="47" fillId="0" borderId="11" xfId="0" applyNumberFormat="1" applyFont="1" applyFill="1" applyBorder="1" applyAlignment="1" applyProtection="1">
      <alignment horizontal="right" vertical="center" wrapText="1"/>
      <protection locked="0"/>
    </xf>
    <xf numFmtId="0" fontId="47" fillId="32" borderId="11" xfId="0" applyFont="1" applyFill="1" applyBorder="1" applyAlignment="1">
      <alignment vertical="center"/>
    </xf>
    <xf numFmtId="3" fontId="47" fillId="0" borderId="11" xfId="0" applyNumberFormat="1" applyFont="1" applyFill="1" applyBorder="1" applyAlignment="1">
      <alignment vertical="center"/>
    </xf>
    <xf numFmtId="49" fontId="47" fillId="0" borderId="11" xfId="0" applyNumberFormat="1" applyFont="1" applyFill="1" applyBorder="1" applyAlignment="1" applyProtection="1">
      <alignment horizontal="right" vertical="center" wrapText="1"/>
      <protection locked="0"/>
    </xf>
    <xf numFmtId="179" fontId="47" fillId="32" borderId="11" xfId="0" applyNumberFormat="1" applyFont="1" applyFill="1" applyBorder="1" applyAlignment="1" applyProtection="1">
      <alignment horizontal="left" vertical="center" wrapText="1"/>
      <protection locked="0"/>
    </xf>
    <xf numFmtId="179" fontId="47" fillId="0" borderId="11" xfId="0" applyNumberFormat="1" applyFont="1" applyFill="1" applyBorder="1" applyAlignment="1">
      <alignment horizontal="left" vertical="center" wrapText="1"/>
    </xf>
    <xf numFmtId="179" fontId="47" fillId="0" borderId="11" xfId="0" applyNumberFormat="1" applyFont="1" applyFill="1" applyBorder="1" applyAlignment="1" applyProtection="1">
      <alignment horizontal="left" vertical="center" wrapText="1"/>
      <protection locked="0"/>
    </xf>
    <xf numFmtId="179" fontId="47" fillId="0" borderId="11" xfId="0" applyNumberFormat="1" applyFont="1" applyFill="1" applyBorder="1" applyAlignment="1" applyProtection="1">
      <alignment vertical="center" wrapText="1"/>
      <protection locked="0"/>
    </xf>
    <xf numFmtId="49" fontId="47" fillId="0" borderId="13" xfId="0" applyNumberFormat="1" applyFont="1" applyFill="1" applyBorder="1" applyAlignment="1" applyProtection="1">
      <alignment horizontal="left" vertical="center" wrapText="1"/>
      <protection locked="0"/>
    </xf>
    <xf numFmtId="188" fontId="47" fillId="0" borderId="11" xfId="0" applyNumberFormat="1" applyFont="1" applyFill="1" applyBorder="1" applyAlignment="1" applyProtection="1">
      <alignment horizontal="right" vertical="center" wrapText="1"/>
      <protection locked="0"/>
    </xf>
    <xf numFmtId="0" fontId="47" fillId="32" borderId="11" xfId="0" applyNumberFormat="1" applyFont="1" applyFill="1" applyBorder="1" applyAlignment="1">
      <alignment horizontal="left" vertical="center" wrapText="1"/>
    </xf>
    <xf numFmtId="0" fontId="47" fillId="0" borderId="11" xfId="0" applyNumberFormat="1" applyFont="1" applyFill="1" applyBorder="1" applyAlignment="1">
      <alignment horizontal="left" vertical="center" wrapText="1"/>
    </xf>
    <xf numFmtId="179" fontId="47" fillId="0" borderId="11" xfId="0" applyNumberFormat="1" applyFont="1" applyFill="1" applyBorder="1" applyAlignment="1" applyProtection="1">
      <alignment horizontal="center" vertical="center" wrapText="1"/>
      <protection locked="0"/>
    </xf>
    <xf numFmtId="0" fontId="47" fillId="0" borderId="11" xfId="49" applyNumberFormat="1" applyFont="1" applyFill="1" applyBorder="1" applyAlignment="1" applyProtection="1">
      <alignment horizontal="right" vertical="center" wrapText="1"/>
      <protection locked="0"/>
    </xf>
    <xf numFmtId="177" fontId="47" fillId="0" borderId="11" xfId="0" applyNumberFormat="1" applyFont="1" applyFill="1" applyBorder="1" applyAlignment="1" applyProtection="1">
      <alignment horizontal="right" vertical="center"/>
      <protection locked="0"/>
    </xf>
    <xf numFmtId="177" fontId="47" fillId="0" borderId="11" xfId="0" applyNumberFormat="1" applyFont="1" applyFill="1" applyBorder="1" applyAlignment="1" quotePrefix="1">
      <alignment horizontal="center" vertical="center" wrapText="1"/>
    </xf>
    <xf numFmtId="38" fontId="47" fillId="0" borderId="11" xfId="49" applyFont="1" applyFill="1" applyBorder="1" applyAlignment="1" applyProtection="1">
      <alignment vertical="center" wrapText="1"/>
      <protection locked="0"/>
    </xf>
    <xf numFmtId="0" fontId="47" fillId="32" borderId="11" xfId="0" applyNumberFormat="1" applyFont="1" applyFill="1" applyBorder="1" applyAlignment="1" quotePrefix="1">
      <alignment horizontal="left" vertical="center" wrapText="1"/>
    </xf>
    <xf numFmtId="177" fontId="47" fillId="0" borderId="11" xfId="0" applyNumberFormat="1" applyFont="1" applyFill="1" applyBorder="1" applyAlignment="1" applyProtection="1">
      <alignment vertical="center"/>
      <protection locked="0"/>
    </xf>
    <xf numFmtId="0" fontId="47" fillId="0" borderId="11" xfId="0" applyNumberFormat="1" applyFont="1" applyFill="1" applyBorder="1" applyAlignment="1" applyProtection="1">
      <alignment horizontal="left" vertical="center" wrapText="1"/>
      <protection locked="0"/>
    </xf>
    <xf numFmtId="49" fontId="47" fillId="0" borderId="12" xfId="0" applyNumberFormat="1" applyFont="1" applyFill="1" applyBorder="1" applyAlignment="1" applyProtection="1">
      <alignment horizontal="left" vertical="center" wrapText="1"/>
      <protection locked="0"/>
    </xf>
    <xf numFmtId="0" fontId="47" fillId="0" borderId="13" xfId="0" applyFont="1" applyFill="1" applyBorder="1" applyAlignment="1">
      <alignment horizontal="center" vertical="center" wrapText="1"/>
    </xf>
    <xf numFmtId="3" fontId="47" fillId="0" borderId="11" xfId="0" applyNumberFormat="1" applyFont="1" applyFill="1" applyBorder="1" applyAlignment="1" applyProtection="1">
      <alignment horizontal="right" vertical="center"/>
      <protection locked="0"/>
    </xf>
    <xf numFmtId="38" fontId="47" fillId="0" borderId="13" xfId="49" applyFont="1" applyFill="1" applyBorder="1" applyAlignment="1" applyProtection="1">
      <alignment horizontal="left" vertical="center" wrapText="1"/>
      <protection locked="0"/>
    </xf>
    <xf numFmtId="178" fontId="47" fillId="0" borderId="14" xfId="0" applyNumberFormat="1" applyFont="1" applyFill="1" applyBorder="1" applyAlignment="1" applyProtection="1">
      <alignment horizontal="right" vertical="center" wrapText="1"/>
      <protection locked="0"/>
    </xf>
    <xf numFmtId="0" fontId="47" fillId="32" borderId="12" xfId="0" applyNumberFormat="1" applyFont="1" applyFill="1" applyBorder="1" applyAlignment="1">
      <alignment vertical="center" wrapText="1"/>
    </xf>
    <xf numFmtId="0" fontId="47" fillId="0" borderId="12" xfId="0" applyNumberFormat="1" applyFont="1" applyFill="1" applyBorder="1" applyAlignment="1">
      <alignment vertical="center" wrapText="1"/>
    </xf>
    <xf numFmtId="179" fontId="47" fillId="0" borderId="13" xfId="0" applyNumberFormat="1" applyFont="1" applyFill="1" applyBorder="1" applyAlignment="1" applyProtection="1">
      <alignment horizontal="right" vertical="center" wrapText="1"/>
      <protection locked="0"/>
    </xf>
    <xf numFmtId="179" fontId="47" fillId="0" borderId="13" xfId="49" applyNumberFormat="1" applyFont="1" applyFill="1" applyBorder="1" applyAlignment="1" applyProtection="1">
      <alignment horizontal="right" vertical="center" wrapText="1"/>
      <protection locked="0"/>
    </xf>
    <xf numFmtId="179" fontId="47" fillId="0" borderId="11" xfId="49" applyNumberFormat="1" applyFont="1" applyFill="1" applyBorder="1" applyAlignment="1" applyProtection="1">
      <alignment horizontal="right" vertical="center" wrapText="1"/>
      <protection locked="0"/>
    </xf>
    <xf numFmtId="178" fontId="47" fillId="0" borderId="12" xfId="0" applyNumberFormat="1" applyFont="1" applyFill="1" applyBorder="1" applyAlignment="1" applyProtection="1">
      <alignment horizontal="right" vertical="center" wrapText="1"/>
      <protection locked="0"/>
    </xf>
    <xf numFmtId="49" fontId="47" fillId="0" borderId="13" xfId="0" applyNumberFormat="1" applyFont="1" applyFill="1" applyBorder="1" applyAlignment="1" applyProtection="1">
      <alignment horizontal="right" vertical="center" wrapText="1"/>
      <protection locked="0"/>
    </xf>
    <xf numFmtId="0" fontId="47" fillId="0" borderId="11" xfId="0" applyNumberFormat="1" applyFont="1" applyFill="1" applyBorder="1" applyAlignment="1" applyProtection="1">
      <alignment vertical="center" wrapText="1"/>
      <protection locked="0"/>
    </xf>
    <xf numFmtId="0" fontId="47" fillId="0" borderId="11" xfId="49" applyNumberFormat="1" applyFont="1" applyFill="1" applyBorder="1" applyAlignment="1" applyProtection="1">
      <alignment horizontal="right" vertical="center"/>
      <protection locked="0"/>
    </xf>
    <xf numFmtId="3" fontId="47" fillId="0" borderId="11" xfId="0" applyNumberFormat="1" applyFont="1" applyFill="1" applyBorder="1" applyAlignment="1">
      <alignment horizontal="right" vertical="center" wrapText="1"/>
    </xf>
    <xf numFmtId="0" fontId="47" fillId="32" borderId="11" xfId="0" applyFont="1" applyFill="1" applyBorder="1" applyAlignment="1">
      <alignment vertical="center" wrapText="1"/>
    </xf>
    <xf numFmtId="49" fontId="47" fillId="0" borderId="11" xfId="0" applyNumberFormat="1" applyFont="1" applyFill="1" applyBorder="1" applyAlignment="1" applyProtection="1">
      <alignment vertical="center" wrapText="1"/>
      <protection locked="0"/>
    </xf>
    <xf numFmtId="178" fontId="47" fillId="0" borderId="11" xfId="49" applyNumberFormat="1" applyFont="1" applyFill="1" applyBorder="1" applyAlignment="1" applyProtection="1">
      <alignment horizontal="center" vertical="center" wrapText="1"/>
      <protection locked="0"/>
    </xf>
    <xf numFmtId="3" fontId="47" fillId="0" borderId="11" xfId="0" applyNumberFormat="1" applyFont="1" applyFill="1" applyBorder="1" applyAlignment="1" applyProtection="1">
      <alignment horizontal="center" vertical="center" wrapText="1"/>
      <protection locked="0"/>
    </xf>
    <xf numFmtId="180" fontId="47" fillId="0" borderId="11" xfId="0" applyNumberFormat="1" applyFont="1" applyFill="1" applyBorder="1" applyAlignment="1" applyProtection="1">
      <alignment horizontal="center" vertical="center" wrapText="1"/>
      <protection locked="0"/>
    </xf>
    <xf numFmtId="0" fontId="48" fillId="0" borderId="0" xfId="0" applyFont="1" applyFill="1" applyAlignment="1">
      <alignment horizontal="center" vertical="center"/>
    </xf>
    <xf numFmtId="0" fontId="10" fillId="0" borderId="0" xfId="0" applyFont="1" applyFill="1" applyBorder="1" applyAlignment="1">
      <alignment horizontal="right" vertical="center"/>
    </xf>
    <xf numFmtId="0" fontId="0" fillId="0" borderId="0" xfId="0" applyFont="1" applyFill="1" applyBorder="1" applyAlignment="1">
      <alignment horizontal="right" vertical="center"/>
    </xf>
    <xf numFmtId="0" fontId="48" fillId="0" borderId="0" xfId="0" applyFont="1" applyFill="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3914775</xdr:colOff>
      <xdr:row>77</xdr:row>
      <xdr:rowOff>0</xdr:rowOff>
    </xdr:from>
    <xdr:to>
      <xdr:col>1</xdr:col>
      <xdr:colOff>3914775</xdr:colOff>
      <xdr:row>77</xdr:row>
      <xdr:rowOff>0</xdr:rowOff>
    </xdr:to>
    <xdr:sp>
      <xdr:nvSpPr>
        <xdr:cNvPr id="1" name="Rectangle 1"/>
        <xdr:cNvSpPr>
          <a:spLocks/>
        </xdr:cNvSpPr>
      </xdr:nvSpPr>
      <xdr:spPr>
        <a:xfrm>
          <a:off x="3914775" y="4431030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3914775</xdr:colOff>
      <xdr:row>77</xdr:row>
      <xdr:rowOff>0</xdr:rowOff>
    </xdr:from>
    <xdr:to>
      <xdr:col>1</xdr:col>
      <xdr:colOff>3914775</xdr:colOff>
      <xdr:row>77</xdr:row>
      <xdr:rowOff>0</xdr:rowOff>
    </xdr:to>
    <xdr:sp>
      <xdr:nvSpPr>
        <xdr:cNvPr id="2" name="Rectangle 2"/>
        <xdr:cNvSpPr>
          <a:spLocks/>
        </xdr:cNvSpPr>
      </xdr:nvSpPr>
      <xdr:spPr>
        <a:xfrm>
          <a:off x="3914775" y="4431030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3914775</xdr:colOff>
      <xdr:row>116</xdr:row>
      <xdr:rowOff>0</xdr:rowOff>
    </xdr:from>
    <xdr:to>
      <xdr:col>1</xdr:col>
      <xdr:colOff>3914775</xdr:colOff>
      <xdr:row>116</xdr:row>
      <xdr:rowOff>0</xdr:rowOff>
    </xdr:to>
    <xdr:sp>
      <xdr:nvSpPr>
        <xdr:cNvPr id="3" name="Rectangle 1"/>
        <xdr:cNvSpPr>
          <a:spLocks/>
        </xdr:cNvSpPr>
      </xdr:nvSpPr>
      <xdr:spPr>
        <a:xfrm>
          <a:off x="3914775" y="6692265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3914775</xdr:colOff>
      <xdr:row>116</xdr:row>
      <xdr:rowOff>0</xdr:rowOff>
    </xdr:from>
    <xdr:to>
      <xdr:col>1</xdr:col>
      <xdr:colOff>3914775</xdr:colOff>
      <xdr:row>116</xdr:row>
      <xdr:rowOff>0</xdr:rowOff>
    </xdr:to>
    <xdr:sp>
      <xdr:nvSpPr>
        <xdr:cNvPr id="4" name="Rectangle 2"/>
        <xdr:cNvSpPr>
          <a:spLocks/>
        </xdr:cNvSpPr>
      </xdr:nvSpPr>
      <xdr:spPr>
        <a:xfrm>
          <a:off x="3914775" y="6692265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3914775</xdr:colOff>
      <xdr:row>86</xdr:row>
      <xdr:rowOff>0</xdr:rowOff>
    </xdr:from>
    <xdr:to>
      <xdr:col>1</xdr:col>
      <xdr:colOff>3914775</xdr:colOff>
      <xdr:row>86</xdr:row>
      <xdr:rowOff>0</xdr:rowOff>
    </xdr:to>
    <xdr:sp>
      <xdr:nvSpPr>
        <xdr:cNvPr id="5" name="Rectangle 1"/>
        <xdr:cNvSpPr>
          <a:spLocks/>
        </xdr:cNvSpPr>
      </xdr:nvSpPr>
      <xdr:spPr>
        <a:xfrm>
          <a:off x="3914775" y="4930140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3914775</xdr:colOff>
      <xdr:row>86</xdr:row>
      <xdr:rowOff>0</xdr:rowOff>
    </xdr:from>
    <xdr:to>
      <xdr:col>1</xdr:col>
      <xdr:colOff>3914775</xdr:colOff>
      <xdr:row>86</xdr:row>
      <xdr:rowOff>0</xdr:rowOff>
    </xdr:to>
    <xdr:sp>
      <xdr:nvSpPr>
        <xdr:cNvPr id="6" name="Rectangle 2"/>
        <xdr:cNvSpPr>
          <a:spLocks/>
        </xdr:cNvSpPr>
      </xdr:nvSpPr>
      <xdr:spPr>
        <a:xfrm>
          <a:off x="3914775" y="4930140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3914775</xdr:colOff>
      <xdr:row>86</xdr:row>
      <xdr:rowOff>0</xdr:rowOff>
    </xdr:from>
    <xdr:to>
      <xdr:col>1</xdr:col>
      <xdr:colOff>3914775</xdr:colOff>
      <xdr:row>86</xdr:row>
      <xdr:rowOff>0</xdr:rowOff>
    </xdr:to>
    <xdr:sp>
      <xdr:nvSpPr>
        <xdr:cNvPr id="7" name="Rectangle 1"/>
        <xdr:cNvSpPr>
          <a:spLocks/>
        </xdr:cNvSpPr>
      </xdr:nvSpPr>
      <xdr:spPr>
        <a:xfrm>
          <a:off x="3914775" y="4930140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3914775</xdr:colOff>
      <xdr:row>86</xdr:row>
      <xdr:rowOff>0</xdr:rowOff>
    </xdr:from>
    <xdr:to>
      <xdr:col>1</xdr:col>
      <xdr:colOff>3914775</xdr:colOff>
      <xdr:row>86</xdr:row>
      <xdr:rowOff>0</xdr:rowOff>
    </xdr:to>
    <xdr:sp>
      <xdr:nvSpPr>
        <xdr:cNvPr id="8" name="Rectangle 2"/>
        <xdr:cNvSpPr>
          <a:spLocks/>
        </xdr:cNvSpPr>
      </xdr:nvSpPr>
      <xdr:spPr>
        <a:xfrm>
          <a:off x="3914775" y="4930140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施策コード記入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6</xdr:col>
      <xdr:colOff>819150</xdr:colOff>
      <xdr:row>0</xdr:row>
      <xdr:rowOff>28575</xdr:rowOff>
    </xdr:from>
    <xdr:to>
      <xdr:col>7</xdr:col>
      <xdr:colOff>1085850</xdr:colOff>
      <xdr:row>0</xdr:row>
      <xdr:rowOff>314325</xdr:rowOff>
    </xdr:to>
    <xdr:sp>
      <xdr:nvSpPr>
        <xdr:cNvPr id="9" name="テキスト ボックス 1"/>
        <xdr:cNvSpPr txBox="1">
          <a:spLocks noChangeArrowheads="1"/>
        </xdr:cNvSpPr>
      </xdr:nvSpPr>
      <xdr:spPr>
        <a:xfrm>
          <a:off x="16802100" y="28575"/>
          <a:ext cx="145732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参考資料２－１</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122"/>
  <sheetViews>
    <sheetView tabSelected="1" view="pageBreakPreview" zoomScale="70" zoomScaleNormal="75" zoomScaleSheetLayoutView="70" zoomScalePageLayoutView="50" workbookViewId="0" topLeftCell="B1">
      <selection activeCell="C11" sqref="C11"/>
    </sheetView>
  </sheetViews>
  <sheetFormatPr defaultColWidth="9.00390625" defaultRowHeight="13.5"/>
  <cols>
    <col min="1" max="1" width="6.25390625" style="4" hidden="1" customWidth="1"/>
    <col min="2" max="2" width="51.50390625" style="2" customWidth="1"/>
    <col min="3" max="3" width="88.875" style="2" customWidth="1"/>
    <col min="4" max="4" width="19.125" style="2" customWidth="1"/>
    <col min="5" max="5" width="34.625" style="2" customWidth="1"/>
    <col min="6" max="6" width="15.625" style="10" bestFit="1" customWidth="1"/>
    <col min="7" max="7" width="15.625" style="9" customWidth="1"/>
    <col min="8" max="8" width="15.375" style="3" customWidth="1"/>
    <col min="9" max="16384" width="9.00390625" style="3" customWidth="1"/>
  </cols>
  <sheetData>
    <row r="1" ht="25.5" customHeight="1">
      <c r="H1" s="90"/>
    </row>
    <row r="2" spans="1:8" ht="25.5" customHeight="1">
      <c r="A2" s="92" t="s">
        <v>330</v>
      </c>
      <c r="B2" s="92"/>
      <c r="C2" s="92"/>
      <c r="D2" s="92"/>
      <c r="E2" s="92"/>
      <c r="F2" s="92"/>
      <c r="G2" s="92"/>
      <c r="H2" s="92"/>
    </row>
    <row r="3" spans="1:8" ht="25.5" customHeight="1">
      <c r="A3" s="89"/>
      <c r="B3" s="89"/>
      <c r="C3" s="89"/>
      <c r="D3" s="89"/>
      <c r="E3" s="89"/>
      <c r="F3" s="89"/>
      <c r="G3" s="89"/>
      <c r="H3" s="89"/>
    </row>
    <row r="4" spans="1:8" s="1" customFormat="1" ht="37.5" customHeight="1" thickBot="1">
      <c r="A4" s="15" t="s">
        <v>255</v>
      </c>
      <c r="B4" s="15" t="s">
        <v>3</v>
      </c>
      <c r="C4" s="15" t="s">
        <v>4</v>
      </c>
      <c r="D4" s="15" t="s">
        <v>5</v>
      </c>
      <c r="E4" s="15" t="s">
        <v>217</v>
      </c>
      <c r="F4" s="15" t="s">
        <v>233</v>
      </c>
      <c r="G4" s="16" t="s">
        <v>234</v>
      </c>
      <c r="H4" s="17" t="s">
        <v>256</v>
      </c>
    </row>
    <row r="5" spans="1:8" ht="25.5" customHeight="1" thickTop="1">
      <c r="A5" s="11"/>
      <c r="B5" s="11" t="s">
        <v>333</v>
      </c>
      <c r="C5" s="12"/>
      <c r="D5" s="12"/>
      <c r="E5" s="12"/>
      <c r="F5" s="12"/>
      <c r="G5" s="13"/>
      <c r="H5" s="14"/>
    </row>
    <row r="6" spans="1:8" s="6" customFormat="1" ht="45" customHeight="1">
      <c r="A6" s="18">
        <v>24</v>
      </c>
      <c r="B6" s="19" t="s">
        <v>23</v>
      </c>
      <c r="C6" s="20" t="s">
        <v>24</v>
      </c>
      <c r="D6" s="21" t="s">
        <v>55</v>
      </c>
      <c r="E6" s="21" t="s">
        <v>22</v>
      </c>
      <c r="F6" s="22" t="s">
        <v>0</v>
      </c>
      <c r="G6" s="22" t="s">
        <v>0</v>
      </c>
      <c r="H6" s="23" t="str">
        <f aca="true" t="shared" si="0" ref="H6:H12">_xlfn.IFERROR(F6-G6,"-")</f>
        <v>-</v>
      </c>
    </row>
    <row r="7" spans="1:8" s="6" customFormat="1" ht="64.5" customHeight="1">
      <c r="A7" s="18">
        <v>23</v>
      </c>
      <c r="B7" s="19" t="s">
        <v>190</v>
      </c>
      <c r="C7" s="24" t="s">
        <v>191</v>
      </c>
      <c r="D7" s="21" t="s">
        <v>13</v>
      </c>
      <c r="E7" s="21" t="s">
        <v>116</v>
      </c>
      <c r="F7" s="22" t="s">
        <v>0</v>
      </c>
      <c r="G7" s="22" t="s">
        <v>0</v>
      </c>
      <c r="H7" s="23" t="str">
        <f t="shared" si="0"/>
        <v>-</v>
      </c>
    </row>
    <row r="8" spans="1:8" s="1" customFormat="1" ht="64.5" customHeight="1">
      <c r="A8" s="25">
        <v>40</v>
      </c>
      <c r="B8" s="26" t="s">
        <v>107</v>
      </c>
      <c r="C8" s="24" t="s">
        <v>229</v>
      </c>
      <c r="D8" s="21" t="s">
        <v>55</v>
      </c>
      <c r="E8" s="21" t="s">
        <v>194</v>
      </c>
      <c r="F8" s="27">
        <v>40</v>
      </c>
      <c r="G8" s="27">
        <v>40</v>
      </c>
      <c r="H8" s="28">
        <f t="shared" si="0"/>
        <v>0</v>
      </c>
    </row>
    <row r="9" spans="1:8" s="1" customFormat="1" ht="64.5" customHeight="1">
      <c r="A9" s="18">
        <v>41</v>
      </c>
      <c r="B9" s="26" t="s">
        <v>227</v>
      </c>
      <c r="C9" s="24" t="s">
        <v>228</v>
      </c>
      <c r="D9" s="21" t="s">
        <v>13</v>
      </c>
      <c r="E9" s="21" t="s">
        <v>116</v>
      </c>
      <c r="F9" s="27">
        <v>84</v>
      </c>
      <c r="G9" s="27">
        <v>105</v>
      </c>
      <c r="H9" s="28">
        <f>_xlfn.IFERROR(F9-G9,"-")</f>
        <v>-21</v>
      </c>
    </row>
    <row r="10" spans="1:8" s="1" customFormat="1" ht="54.75" customHeight="1">
      <c r="A10" s="18">
        <v>11</v>
      </c>
      <c r="B10" s="19" t="s">
        <v>83</v>
      </c>
      <c r="C10" s="24" t="s">
        <v>136</v>
      </c>
      <c r="D10" s="29" t="s">
        <v>49</v>
      </c>
      <c r="E10" s="24" t="s">
        <v>50</v>
      </c>
      <c r="F10" s="22" t="s">
        <v>0</v>
      </c>
      <c r="G10" s="30" t="s">
        <v>0</v>
      </c>
      <c r="H10" s="23" t="str">
        <f t="shared" si="0"/>
        <v>-</v>
      </c>
    </row>
    <row r="11" spans="1:8" ht="54.75" customHeight="1">
      <c r="A11" s="25">
        <v>12</v>
      </c>
      <c r="B11" s="26" t="s">
        <v>226</v>
      </c>
      <c r="C11" s="24" t="s">
        <v>92</v>
      </c>
      <c r="D11" s="21" t="s">
        <v>63</v>
      </c>
      <c r="E11" s="21" t="s">
        <v>51</v>
      </c>
      <c r="F11" s="22" t="s">
        <v>0</v>
      </c>
      <c r="G11" s="22" t="s">
        <v>0</v>
      </c>
      <c r="H11" s="23" t="str">
        <f t="shared" si="0"/>
        <v>-</v>
      </c>
    </row>
    <row r="12" spans="1:8" ht="54.75" customHeight="1">
      <c r="A12" s="25">
        <v>7</v>
      </c>
      <c r="B12" s="19" t="s">
        <v>104</v>
      </c>
      <c r="C12" s="24" t="s">
        <v>105</v>
      </c>
      <c r="D12" s="21" t="s">
        <v>55</v>
      </c>
      <c r="E12" s="21" t="s">
        <v>22</v>
      </c>
      <c r="F12" s="22" t="s">
        <v>0</v>
      </c>
      <c r="G12" s="22" t="s">
        <v>0</v>
      </c>
      <c r="H12" s="23" t="str">
        <f t="shared" si="0"/>
        <v>-</v>
      </c>
    </row>
    <row r="13" spans="1:8" s="1" customFormat="1" ht="45" customHeight="1">
      <c r="A13" s="25">
        <v>10</v>
      </c>
      <c r="B13" s="19" t="s">
        <v>324</v>
      </c>
      <c r="C13" s="24" t="s">
        <v>252</v>
      </c>
      <c r="D13" s="21" t="s">
        <v>55</v>
      </c>
      <c r="E13" s="21" t="s">
        <v>22</v>
      </c>
      <c r="F13" s="22" t="s">
        <v>0</v>
      </c>
      <c r="G13" s="27">
        <v>199</v>
      </c>
      <c r="H13" s="31" t="s">
        <v>274</v>
      </c>
    </row>
    <row r="14" spans="1:8" s="6" customFormat="1" ht="64.5" customHeight="1">
      <c r="A14" s="18">
        <v>55</v>
      </c>
      <c r="B14" s="26" t="s">
        <v>79</v>
      </c>
      <c r="C14" s="24" t="s">
        <v>178</v>
      </c>
      <c r="D14" s="21" t="s">
        <v>10</v>
      </c>
      <c r="E14" s="21" t="s">
        <v>11</v>
      </c>
      <c r="F14" s="32">
        <v>1530</v>
      </c>
      <c r="G14" s="33">
        <v>2398</v>
      </c>
      <c r="H14" s="28">
        <f>_xlfn.IFERROR(F14-G14,"-")</f>
        <v>-868</v>
      </c>
    </row>
    <row r="15" spans="1:8" ht="25.5" customHeight="1">
      <c r="A15" s="11"/>
      <c r="B15" s="12"/>
      <c r="C15" s="12"/>
      <c r="D15" s="12"/>
      <c r="E15" s="12"/>
      <c r="F15" s="12"/>
      <c r="G15" s="13"/>
      <c r="H15" s="14"/>
    </row>
    <row r="16" spans="1:8" ht="25.5" customHeight="1">
      <c r="A16" s="11"/>
      <c r="B16" s="11" t="s">
        <v>334</v>
      </c>
      <c r="C16" s="12"/>
      <c r="D16" s="12"/>
      <c r="E16" s="12"/>
      <c r="F16" s="12"/>
      <c r="G16" s="13"/>
      <c r="H16" s="14"/>
    </row>
    <row r="17" spans="1:8" s="6" customFormat="1" ht="45" customHeight="1">
      <c r="A17" s="18">
        <v>43</v>
      </c>
      <c r="B17" s="34" t="s">
        <v>135</v>
      </c>
      <c r="C17" s="24" t="s">
        <v>325</v>
      </c>
      <c r="D17" s="21" t="s">
        <v>13</v>
      </c>
      <c r="E17" s="35" t="s">
        <v>22</v>
      </c>
      <c r="F17" s="22" t="s">
        <v>0</v>
      </c>
      <c r="G17" s="36">
        <v>12591</v>
      </c>
      <c r="H17" s="31" t="s">
        <v>273</v>
      </c>
    </row>
    <row r="18" spans="1:8" s="1" customFormat="1" ht="54.75" customHeight="1">
      <c r="A18" s="18">
        <v>26</v>
      </c>
      <c r="B18" s="26" t="s">
        <v>2</v>
      </c>
      <c r="C18" s="24" t="s">
        <v>106</v>
      </c>
      <c r="D18" s="21" t="s">
        <v>55</v>
      </c>
      <c r="E18" s="21" t="s">
        <v>22</v>
      </c>
      <c r="F18" s="22" t="s">
        <v>0</v>
      </c>
      <c r="G18" s="22" t="s">
        <v>0</v>
      </c>
      <c r="H18" s="23" t="str">
        <f>_xlfn.IFERROR(F18-G18,"-")</f>
        <v>-</v>
      </c>
    </row>
    <row r="19" spans="1:8" s="6" customFormat="1" ht="64.5" customHeight="1">
      <c r="A19" s="18">
        <v>46</v>
      </c>
      <c r="B19" s="26" t="s">
        <v>131</v>
      </c>
      <c r="C19" s="24" t="s">
        <v>192</v>
      </c>
      <c r="D19" s="21" t="s">
        <v>55</v>
      </c>
      <c r="E19" s="21" t="s">
        <v>193</v>
      </c>
      <c r="F19" s="27">
        <v>156</v>
      </c>
      <c r="G19" s="44">
        <v>258</v>
      </c>
      <c r="H19" s="28">
        <f>_xlfn.IFERROR(F19-G19,"-")</f>
        <v>-102</v>
      </c>
    </row>
    <row r="20" spans="1:8" s="6" customFormat="1" ht="64.5" customHeight="1">
      <c r="A20" s="18">
        <v>55</v>
      </c>
      <c r="B20" s="26" t="s">
        <v>341</v>
      </c>
      <c r="C20" s="24" t="s">
        <v>178</v>
      </c>
      <c r="D20" s="21" t="s">
        <v>10</v>
      </c>
      <c r="E20" s="21" t="s">
        <v>11</v>
      </c>
      <c r="F20" s="32">
        <v>1530</v>
      </c>
      <c r="G20" s="33">
        <v>2398</v>
      </c>
      <c r="H20" s="28">
        <f>_xlfn.IFERROR(F20-G20,"-")</f>
        <v>-868</v>
      </c>
    </row>
    <row r="21" spans="1:8" s="6" customFormat="1" ht="45" customHeight="1">
      <c r="A21" s="18">
        <v>50</v>
      </c>
      <c r="B21" s="37" t="s">
        <v>14</v>
      </c>
      <c r="C21" s="24" t="s">
        <v>15</v>
      </c>
      <c r="D21" s="21" t="s">
        <v>16</v>
      </c>
      <c r="E21" s="21" t="s">
        <v>17</v>
      </c>
      <c r="F21" s="38">
        <v>7700</v>
      </c>
      <c r="G21" s="39">
        <v>7700</v>
      </c>
      <c r="H21" s="28">
        <f>_xlfn.IFERROR(F21-G21,"-")</f>
        <v>0</v>
      </c>
    </row>
    <row r="22" spans="1:8" s="6" customFormat="1" ht="54.75" customHeight="1">
      <c r="A22" s="25">
        <v>51</v>
      </c>
      <c r="B22" s="26" t="s">
        <v>18</v>
      </c>
      <c r="C22" s="21" t="s">
        <v>240</v>
      </c>
      <c r="D22" s="21" t="s">
        <v>16</v>
      </c>
      <c r="E22" s="21" t="s">
        <v>19</v>
      </c>
      <c r="F22" s="40">
        <v>2695</v>
      </c>
      <c r="G22" s="36">
        <v>10999</v>
      </c>
      <c r="H22" s="28">
        <f>_xlfn.IFERROR(F22-G22,"-")</f>
        <v>-8304</v>
      </c>
    </row>
    <row r="23" spans="1:8" s="6" customFormat="1" ht="45" customHeight="1">
      <c r="A23" s="25">
        <v>53</v>
      </c>
      <c r="B23" s="37" t="s">
        <v>147</v>
      </c>
      <c r="C23" s="24" t="s">
        <v>146</v>
      </c>
      <c r="D23" s="21" t="s">
        <v>176</v>
      </c>
      <c r="E23" s="21" t="s">
        <v>177</v>
      </c>
      <c r="F23" s="41">
        <v>508</v>
      </c>
      <c r="G23" s="42" t="s">
        <v>0</v>
      </c>
      <c r="H23" s="28">
        <v>508</v>
      </c>
    </row>
    <row r="24" spans="1:8" s="1" customFormat="1" ht="45" customHeight="1">
      <c r="A24" s="25">
        <v>61</v>
      </c>
      <c r="B24" s="26" t="s">
        <v>18</v>
      </c>
      <c r="C24" s="21" t="s">
        <v>241</v>
      </c>
      <c r="D24" s="21" t="s">
        <v>63</v>
      </c>
      <c r="E24" s="21" t="s">
        <v>110</v>
      </c>
      <c r="F24" s="43">
        <v>6613</v>
      </c>
      <c r="G24" s="43">
        <v>6613</v>
      </c>
      <c r="H24" s="28">
        <f>_xlfn.IFERROR(F24-G24,"-")</f>
        <v>0</v>
      </c>
    </row>
    <row r="25" spans="1:8" ht="25.5" customHeight="1">
      <c r="A25" s="11"/>
      <c r="B25" s="12"/>
      <c r="C25" s="12"/>
      <c r="D25" s="12"/>
      <c r="E25" s="12"/>
      <c r="F25" s="12"/>
      <c r="G25" s="13"/>
      <c r="H25" s="14"/>
    </row>
    <row r="26" spans="1:8" ht="25.5" customHeight="1">
      <c r="A26" s="14"/>
      <c r="B26" s="11" t="s">
        <v>335</v>
      </c>
      <c r="C26" s="12"/>
      <c r="D26" s="12"/>
      <c r="E26" s="12"/>
      <c r="F26" s="12"/>
      <c r="G26" s="13"/>
      <c r="H26" s="14"/>
    </row>
    <row r="27" spans="1:8" s="6" customFormat="1" ht="54.75" customHeight="1">
      <c r="A27" s="18">
        <v>45</v>
      </c>
      <c r="B27" s="19" t="s">
        <v>326</v>
      </c>
      <c r="C27" s="24" t="s">
        <v>327</v>
      </c>
      <c r="D27" s="21" t="s">
        <v>13</v>
      </c>
      <c r="E27" s="21" t="s">
        <v>70</v>
      </c>
      <c r="F27" s="22" t="s">
        <v>0</v>
      </c>
      <c r="G27" s="22" t="s">
        <v>0</v>
      </c>
      <c r="H27" s="23" t="str">
        <f>_xlfn.IFERROR(F27-G27,"-")</f>
        <v>-</v>
      </c>
    </row>
    <row r="28" spans="1:8" s="6" customFormat="1" ht="64.5" customHeight="1">
      <c r="A28" s="18">
        <v>46</v>
      </c>
      <c r="B28" s="26" t="s">
        <v>340</v>
      </c>
      <c r="C28" s="24" t="s">
        <v>192</v>
      </c>
      <c r="D28" s="21" t="s">
        <v>55</v>
      </c>
      <c r="E28" s="21" t="s">
        <v>193</v>
      </c>
      <c r="F28" s="27">
        <v>156</v>
      </c>
      <c r="G28" s="44">
        <v>258</v>
      </c>
      <c r="H28" s="28">
        <f>_xlfn.IFERROR(F28-G28,"-")</f>
        <v>-102</v>
      </c>
    </row>
    <row r="29" spans="1:8" ht="25.5" customHeight="1">
      <c r="A29" s="11"/>
      <c r="B29" s="12"/>
      <c r="C29" s="12"/>
      <c r="D29" s="12"/>
      <c r="E29" s="12"/>
      <c r="F29" s="12"/>
      <c r="G29" s="13"/>
      <c r="H29" s="14"/>
    </row>
    <row r="30" spans="1:8" ht="25.5" customHeight="1">
      <c r="A30" s="11"/>
      <c r="B30" s="11" t="s">
        <v>336</v>
      </c>
      <c r="C30" s="12"/>
      <c r="D30" s="12"/>
      <c r="E30" s="12"/>
      <c r="F30" s="12"/>
      <c r="G30" s="13"/>
      <c r="H30" s="14"/>
    </row>
    <row r="31" spans="1:8" s="7" customFormat="1" ht="45" customHeight="1">
      <c r="A31" s="18">
        <v>87</v>
      </c>
      <c r="B31" s="26" t="s">
        <v>75</v>
      </c>
      <c r="C31" s="24" t="s">
        <v>276</v>
      </c>
      <c r="D31" s="21" t="s">
        <v>7</v>
      </c>
      <c r="E31" s="21" t="s">
        <v>76</v>
      </c>
      <c r="F31" s="45" t="s">
        <v>97</v>
      </c>
      <c r="G31" s="45" t="s">
        <v>97</v>
      </c>
      <c r="H31" s="45" t="s">
        <v>97</v>
      </c>
    </row>
    <row r="32" spans="1:8" ht="45" customHeight="1">
      <c r="A32" s="18">
        <v>92</v>
      </c>
      <c r="B32" s="26" t="s">
        <v>290</v>
      </c>
      <c r="C32" s="24" t="s">
        <v>138</v>
      </c>
      <c r="D32" s="21" t="s">
        <v>7</v>
      </c>
      <c r="E32" s="21" t="s">
        <v>42</v>
      </c>
      <c r="F32" s="46" t="s">
        <v>293</v>
      </c>
      <c r="G32" s="45" t="s">
        <v>291</v>
      </c>
      <c r="H32" s="45" t="s">
        <v>292</v>
      </c>
    </row>
    <row r="33" spans="1:8" s="1" customFormat="1" ht="45" customHeight="1">
      <c r="A33" s="25">
        <v>90</v>
      </c>
      <c r="B33" s="26" t="s">
        <v>286</v>
      </c>
      <c r="C33" s="24" t="s">
        <v>40</v>
      </c>
      <c r="D33" s="21" t="s">
        <v>7</v>
      </c>
      <c r="E33" s="21" t="s">
        <v>76</v>
      </c>
      <c r="F33" s="46" t="s">
        <v>289</v>
      </c>
      <c r="G33" s="45" t="s">
        <v>287</v>
      </c>
      <c r="H33" s="45" t="s">
        <v>288</v>
      </c>
    </row>
    <row r="34" spans="1:8" s="1" customFormat="1" ht="45" customHeight="1">
      <c r="A34" s="25">
        <v>88</v>
      </c>
      <c r="B34" s="26" t="s">
        <v>277</v>
      </c>
      <c r="C34" s="24" t="s">
        <v>278</v>
      </c>
      <c r="D34" s="21" t="s">
        <v>7</v>
      </c>
      <c r="E34" s="21" t="s">
        <v>76</v>
      </c>
      <c r="F34" s="45" t="s">
        <v>279</v>
      </c>
      <c r="G34" s="45" t="s">
        <v>279</v>
      </c>
      <c r="H34" s="45" t="s">
        <v>280</v>
      </c>
    </row>
    <row r="35" spans="1:8" s="1" customFormat="1" ht="45" customHeight="1">
      <c r="A35" s="18">
        <v>49</v>
      </c>
      <c r="B35" s="26" t="s">
        <v>81</v>
      </c>
      <c r="C35" s="47" t="s">
        <v>111</v>
      </c>
      <c r="D35" s="21" t="s">
        <v>55</v>
      </c>
      <c r="E35" s="21" t="s">
        <v>82</v>
      </c>
      <c r="F35" s="22" t="s">
        <v>0</v>
      </c>
      <c r="G35" s="48" t="s">
        <v>0</v>
      </c>
      <c r="H35" s="23" t="str">
        <f aca="true" t="shared" si="1" ref="H35:H41">_xlfn.IFERROR(F35-G35,"-")</f>
        <v>-</v>
      </c>
    </row>
    <row r="36" spans="1:8" s="1" customFormat="1" ht="63.75" customHeight="1">
      <c r="A36" s="25">
        <v>58</v>
      </c>
      <c r="B36" s="26" t="s">
        <v>171</v>
      </c>
      <c r="C36" s="24" t="s">
        <v>172</v>
      </c>
      <c r="D36" s="21" t="s">
        <v>90</v>
      </c>
      <c r="E36" s="21" t="s">
        <v>21</v>
      </c>
      <c r="F36" s="49">
        <v>1528</v>
      </c>
      <c r="G36" s="49">
        <v>3108</v>
      </c>
      <c r="H36" s="28">
        <f t="shared" si="1"/>
        <v>-1580</v>
      </c>
    </row>
    <row r="37" spans="1:8" s="7" customFormat="1" ht="44.25" customHeight="1">
      <c r="A37" s="18">
        <v>52</v>
      </c>
      <c r="B37" s="50" t="s">
        <v>169</v>
      </c>
      <c r="C37" s="47" t="s">
        <v>170</v>
      </c>
      <c r="D37" s="21" t="s">
        <v>16</v>
      </c>
      <c r="E37" s="21" t="s">
        <v>17</v>
      </c>
      <c r="F37" s="51">
        <v>12853</v>
      </c>
      <c r="G37" s="51">
        <v>13010</v>
      </c>
      <c r="H37" s="28">
        <f t="shared" si="1"/>
        <v>-157</v>
      </c>
    </row>
    <row r="38" spans="1:8" s="1" customFormat="1" ht="54.75" customHeight="1">
      <c r="A38" s="18">
        <v>232</v>
      </c>
      <c r="B38" s="26" t="s">
        <v>38</v>
      </c>
      <c r="C38" s="24" t="s">
        <v>216</v>
      </c>
      <c r="D38" s="21" t="s">
        <v>55</v>
      </c>
      <c r="E38" s="21" t="s">
        <v>215</v>
      </c>
      <c r="F38" s="27">
        <v>638</v>
      </c>
      <c r="G38" s="27">
        <v>794</v>
      </c>
      <c r="H38" s="28">
        <f t="shared" si="1"/>
        <v>-156</v>
      </c>
    </row>
    <row r="39" spans="1:8" s="5" customFormat="1" ht="45" customHeight="1">
      <c r="A39" s="25">
        <v>242</v>
      </c>
      <c r="B39" s="26" t="s">
        <v>119</v>
      </c>
      <c r="C39" s="21" t="s">
        <v>120</v>
      </c>
      <c r="D39" s="21" t="s">
        <v>16</v>
      </c>
      <c r="E39" s="21" t="s">
        <v>121</v>
      </c>
      <c r="F39" s="22" t="s">
        <v>0</v>
      </c>
      <c r="G39" s="22" t="s">
        <v>0</v>
      </c>
      <c r="H39" s="23" t="str">
        <f t="shared" si="1"/>
        <v>-</v>
      </c>
    </row>
    <row r="40" spans="1:8" s="1" customFormat="1" ht="54.75" customHeight="1">
      <c r="A40" s="18">
        <v>231</v>
      </c>
      <c r="B40" s="26" t="s">
        <v>122</v>
      </c>
      <c r="C40" s="24" t="s">
        <v>123</v>
      </c>
      <c r="D40" s="21" t="s">
        <v>55</v>
      </c>
      <c r="E40" s="21" t="s">
        <v>215</v>
      </c>
      <c r="F40" s="27">
        <v>779</v>
      </c>
      <c r="G40" s="27">
        <v>821</v>
      </c>
      <c r="H40" s="28">
        <f t="shared" si="1"/>
        <v>-42</v>
      </c>
    </row>
    <row r="41" spans="1:8" s="1" customFormat="1" ht="37.5" customHeight="1">
      <c r="A41" s="25">
        <v>101</v>
      </c>
      <c r="B41" s="19" t="s">
        <v>195</v>
      </c>
      <c r="C41" s="24" t="s">
        <v>230</v>
      </c>
      <c r="D41" s="21" t="s">
        <v>13</v>
      </c>
      <c r="E41" s="21" t="s">
        <v>196</v>
      </c>
      <c r="F41" s="22" t="s">
        <v>0</v>
      </c>
      <c r="G41" s="45" t="s">
        <v>0</v>
      </c>
      <c r="H41" s="23" t="str">
        <f t="shared" si="1"/>
        <v>-</v>
      </c>
    </row>
    <row r="42" spans="1:8" s="1" customFormat="1" ht="45" customHeight="1">
      <c r="A42" s="18">
        <v>89</v>
      </c>
      <c r="B42" s="26" t="s">
        <v>281</v>
      </c>
      <c r="C42" s="24" t="s">
        <v>282</v>
      </c>
      <c r="D42" s="21" t="s">
        <v>7</v>
      </c>
      <c r="E42" s="21" t="s">
        <v>76</v>
      </c>
      <c r="F42" s="45" t="s">
        <v>283</v>
      </c>
      <c r="G42" s="45" t="s">
        <v>284</v>
      </c>
      <c r="H42" s="45" t="s">
        <v>285</v>
      </c>
    </row>
    <row r="43" spans="1:8" s="7" customFormat="1" ht="45" customHeight="1">
      <c r="A43" s="25">
        <v>411</v>
      </c>
      <c r="B43" s="26" t="s">
        <v>108</v>
      </c>
      <c r="C43" s="21" t="s">
        <v>186</v>
      </c>
      <c r="D43" s="21" t="s">
        <v>7</v>
      </c>
      <c r="E43" s="21" t="s">
        <v>185</v>
      </c>
      <c r="F43" s="22" t="s">
        <v>237</v>
      </c>
      <c r="G43" s="86" t="s">
        <v>220</v>
      </c>
      <c r="H43" s="23" t="s">
        <v>265</v>
      </c>
    </row>
    <row r="44" spans="1:8" s="7" customFormat="1" ht="45" customHeight="1">
      <c r="A44" s="25">
        <v>415</v>
      </c>
      <c r="B44" s="26" t="s">
        <v>322</v>
      </c>
      <c r="C44" s="24" t="s">
        <v>188</v>
      </c>
      <c r="D44" s="21" t="s">
        <v>7</v>
      </c>
      <c r="E44" s="21" t="s">
        <v>39</v>
      </c>
      <c r="F44" s="22" t="s">
        <v>238</v>
      </c>
      <c r="G44" s="86" t="s">
        <v>223</v>
      </c>
      <c r="H44" s="23" t="s">
        <v>263</v>
      </c>
    </row>
    <row r="45" spans="1:8" ht="45" customHeight="1">
      <c r="A45" s="25">
        <v>416</v>
      </c>
      <c r="B45" s="19" t="s">
        <v>85</v>
      </c>
      <c r="C45" s="24" t="s">
        <v>86</v>
      </c>
      <c r="D45" s="21" t="s">
        <v>7</v>
      </c>
      <c r="E45" s="21" t="s">
        <v>76</v>
      </c>
      <c r="F45" s="22" t="s">
        <v>239</v>
      </c>
      <c r="G45" s="86" t="s">
        <v>224</v>
      </c>
      <c r="H45" s="23" t="s">
        <v>262</v>
      </c>
    </row>
    <row r="46" spans="1:8" s="1" customFormat="1" ht="54.75" customHeight="1">
      <c r="A46" s="25">
        <v>62</v>
      </c>
      <c r="B46" s="53" t="s">
        <v>45</v>
      </c>
      <c r="C46" s="54" t="s">
        <v>167</v>
      </c>
      <c r="D46" s="55" t="s">
        <v>43</v>
      </c>
      <c r="E46" s="55" t="s">
        <v>44</v>
      </c>
      <c r="F46" s="56">
        <v>1239664</v>
      </c>
      <c r="G46" s="49">
        <v>1166799</v>
      </c>
      <c r="H46" s="28">
        <f>_xlfn.IFERROR(F46-G46,"-")</f>
        <v>72865</v>
      </c>
    </row>
    <row r="47" spans="1:8" s="7" customFormat="1" ht="45" customHeight="1">
      <c r="A47" s="18">
        <v>412</v>
      </c>
      <c r="B47" s="26" t="s">
        <v>41</v>
      </c>
      <c r="C47" s="24" t="s">
        <v>187</v>
      </c>
      <c r="D47" s="21" t="s">
        <v>7</v>
      </c>
      <c r="E47" s="21" t="s">
        <v>39</v>
      </c>
      <c r="F47" s="86" t="s">
        <v>221</v>
      </c>
      <c r="G47" s="86" t="s">
        <v>222</v>
      </c>
      <c r="H47" s="23" t="s">
        <v>264</v>
      </c>
    </row>
    <row r="48" spans="1:8" ht="25.5" customHeight="1">
      <c r="A48" s="11"/>
      <c r="B48" s="12"/>
      <c r="C48" s="12"/>
      <c r="D48" s="12"/>
      <c r="E48" s="12"/>
      <c r="F48" s="12"/>
      <c r="G48" s="13"/>
      <c r="H48" s="14"/>
    </row>
    <row r="49" spans="1:8" ht="25.5" customHeight="1">
      <c r="A49" s="11"/>
      <c r="B49" s="11" t="s">
        <v>337</v>
      </c>
      <c r="C49" s="12"/>
      <c r="D49" s="12"/>
      <c r="E49" s="12"/>
      <c r="F49" s="12"/>
      <c r="G49" s="13"/>
      <c r="H49" s="14"/>
    </row>
    <row r="50" spans="1:8" s="1" customFormat="1" ht="45" customHeight="1">
      <c r="A50" s="18">
        <v>124</v>
      </c>
      <c r="B50" s="26" t="s">
        <v>155</v>
      </c>
      <c r="C50" s="24" t="s">
        <v>249</v>
      </c>
      <c r="D50" s="21" t="s">
        <v>55</v>
      </c>
      <c r="E50" s="21" t="s">
        <v>56</v>
      </c>
      <c r="F50" s="27">
        <v>118</v>
      </c>
      <c r="G50" s="27">
        <v>177</v>
      </c>
      <c r="H50" s="28">
        <f>_xlfn.IFERROR(F50-G50,"-")</f>
        <v>-59</v>
      </c>
    </row>
    <row r="51" spans="1:8" s="1" customFormat="1" ht="45" customHeight="1">
      <c r="A51" s="25">
        <v>126</v>
      </c>
      <c r="B51" s="26" t="s">
        <v>58</v>
      </c>
      <c r="C51" s="24" t="s">
        <v>257</v>
      </c>
      <c r="D51" s="21" t="s">
        <v>55</v>
      </c>
      <c r="E51" s="21" t="s">
        <v>56</v>
      </c>
      <c r="F51" s="57"/>
      <c r="G51" s="61" t="s">
        <v>156</v>
      </c>
      <c r="H51" s="48" t="s">
        <v>270</v>
      </c>
    </row>
    <row r="52" spans="1:8" s="1" customFormat="1" ht="45" customHeight="1">
      <c r="A52" s="25">
        <v>80</v>
      </c>
      <c r="B52" s="59" t="s">
        <v>328</v>
      </c>
      <c r="C52" s="60" t="s">
        <v>157</v>
      </c>
      <c r="D52" s="21" t="s">
        <v>55</v>
      </c>
      <c r="E52" s="21" t="s">
        <v>56</v>
      </c>
      <c r="F52" s="67">
        <v>1269</v>
      </c>
      <c r="G52" s="67">
        <v>1269</v>
      </c>
      <c r="H52" s="67">
        <v>0</v>
      </c>
    </row>
    <row r="53" spans="1:8" ht="45" customHeight="1">
      <c r="A53" s="18">
        <v>127</v>
      </c>
      <c r="B53" s="26" t="s">
        <v>59</v>
      </c>
      <c r="C53" s="24" t="s">
        <v>236</v>
      </c>
      <c r="D53" s="21" t="s">
        <v>55</v>
      </c>
      <c r="E53" s="21" t="s">
        <v>56</v>
      </c>
      <c r="F53" s="57"/>
      <c r="G53" s="49">
        <v>96</v>
      </c>
      <c r="H53" s="28">
        <f>_xlfn.IFERROR(F53-G53,"-")</f>
        <v>-96</v>
      </c>
    </row>
    <row r="54" spans="1:8" s="1" customFormat="1" ht="45" customHeight="1">
      <c r="A54" s="18">
        <v>47</v>
      </c>
      <c r="B54" s="26" t="s">
        <v>72</v>
      </c>
      <c r="C54" s="24" t="s">
        <v>101</v>
      </c>
      <c r="D54" s="21" t="s">
        <v>55</v>
      </c>
      <c r="E54" s="21" t="s">
        <v>60</v>
      </c>
      <c r="F54" s="22" t="s">
        <v>0</v>
      </c>
      <c r="G54" s="61" t="s">
        <v>0</v>
      </c>
      <c r="H54" s="23" t="str">
        <f>_xlfn.IFERROR(F54-G54,"-")</f>
        <v>-</v>
      </c>
    </row>
    <row r="55" spans="1:8" s="1" customFormat="1" ht="45" customHeight="1">
      <c r="A55" s="25">
        <v>48</v>
      </c>
      <c r="B55" s="26" t="s">
        <v>73</v>
      </c>
      <c r="C55" s="24" t="s">
        <v>74</v>
      </c>
      <c r="D55" s="21" t="s">
        <v>55</v>
      </c>
      <c r="E55" s="21" t="s">
        <v>60</v>
      </c>
      <c r="F55" s="27">
        <v>717</v>
      </c>
      <c r="G55" s="27">
        <v>734</v>
      </c>
      <c r="H55" s="28">
        <f>_xlfn.IFERROR(F55-G55,"-")</f>
        <v>-17</v>
      </c>
    </row>
    <row r="56" spans="1:8" s="6" customFormat="1" ht="45" customHeight="1">
      <c r="A56" s="25">
        <v>130</v>
      </c>
      <c r="B56" s="19" t="s">
        <v>62</v>
      </c>
      <c r="C56" s="24" t="s">
        <v>158</v>
      </c>
      <c r="D56" s="21" t="s">
        <v>55</v>
      </c>
      <c r="E56" s="21" t="s">
        <v>60</v>
      </c>
      <c r="F56" s="27">
        <v>354</v>
      </c>
      <c r="G56" s="49">
        <v>357</v>
      </c>
      <c r="H56" s="28">
        <f>_xlfn.IFERROR(F56-G56,"-")</f>
        <v>-3</v>
      </c>
    </row>
    <row r="57" spans="1:8" s="1" customFormat="1" ht="54.75" customHeight="1">
      <c r="A57" s="18">
        <v>123</v>
      </c>
      <c r="B57" s="26" t="s">
        <v>57</v>
      </c>
      <c r="C57" s="24" t="s">
        <v>153</v>
      </c>
      <c r="D57" s="21" t="s">
        <v>55</v>
      </c>
      <c r="E57" s="21" t="s">
        <v>56</v>
      </c>
      <c r="F57" s="22" t="s">
        <v>154</v>
      </c>
      <c r="G57" s="49">
        <v>5027</v>
      </c>
      <c r="H57" s="31" t="s">
        <v>271</v>
      </c>
    </row>
    <row r="58" spans="1:8" s="5" customFormat="1" ht="45" customHeight="1">
      <c r="A58" s="25">
        <v>129</v>
      </c>
      <c r="B58" s="26" t="s">
        <v>124</v>
      </c>
      <c r="C58" s="24" t="s">
        <v>329</v>
      </c>
      <c r="D58" s="21" t="s">
        <v>55</v>
      </c>
      <c r="E58" s="21" t="s">
        <v>56</v>
      </c>
      <c r="F58" s="27">
        <v>279</v>
      </c>
      <c r="G58" s="49" t="s">
        <v>156</v>
      </c>
      <c r="H58" s="58" t="s">
        <v>269</v>
      </c>
    </row>
    <row r="59" spans="1:8" s="1" customFormat="1" ht="45" customHeight="1">
      <c r="A59" s="25">
        <v>133</v>
      </c>
      <c r="B59" s="26" t="s">
        <v>8</v>
      </c>
      <c r="C59" s="21" t="s">
        <v>9</v>
      </c>
      <c r="D59" s="21" t="s">
        <v>10</v>
      </c>
      <c r="E59" s="21" t="s">
        <v>179</v>
      </c>
      <c r="F59" s="62">
        <v>855</v>
      </c>
      <c r="G59" s="62">
        <v>980</v>
      </c>
      <c r="H59" s="28">
        <f>_xlfn.IFERROR(F59-G59,"-")</f>
        <v>-125</v>
      </c>
    </row>
    <row r="60" spans="1:8" s="1" customFormat="1" ht="45" customHeight="1">
      <c r="A60" s="25">
        <v>142</v>
      </c>
      <c r="B60" s="26" t="s">
        <v>160</v>
      </c>
      <c r="C60" s="24" t="s">
        <v>161</v>
      </c>
      <c r="D60" s="21" t="s">
        <v>55</v>
      </c>
      <c r="E60" s="21" t="s">
        <v>159</v>
      </c>
      <c r="F60" s="27">
        <v>250</v>
      </c>
      <c r="G60" s="49">
        <v>268</v>
      </c>
      <c r="H60" s="28">
        <f>_xlfn.IFERROR(F60-G60,"-")</f>
        <v>-18</v>
      </c>
    </row>
    <row r="61" spans="1:8" s="5" customFormat="1" ht="45" customHeight="1">
      <c r="A61" s="25">
        <v>143</v>
      </c>
      <c r="B61" s="37" t="s">
        <v>46</v>
      </c>
      <c r="C61" s="24" t="s">
        <v>163</v>
      </c>
      <c r="D61" s="21" t="s">
        <v>55</v>
      </c>
      <c r="E61" s="21" t="s">
        <v>56</v>
      </c>
      <c r="F61" s="22" t="s">
        <v>0</v>
      </c>
      <c r="G61" s="49">
        <v>225</v>
      </c>
      <c r="H61" s="31" t="s">
        <v>268</v>
      </c>
    </row>
    <row r="62" spans="1:8" ht="54.75" customHeight="1">
      <c r="A62" s="25">
        <v>144</v>
      </c>
      <c r="B62" s="19" t="s">
        <v>162</v>
      </c>
      <c r="C62" s="21" t="s">
        <v>61</v>
      </c>
      <c r="D62" s="21" t="s">
        <v>55</v>
      </c>
      <c r="E62" s="21" t="s">
        <v>60</v>
      </c>
      <c r="F62" s="41">
        <v>11151</v>
      </c>
      <c r="G62" s="49">
        <v>11893</v>
      </c>
      <c r="H62" s="28">
        <f>_xlfn.IFERROR(F62-G62,"-")</f>
        <v>-742</v>
      </c>
    </row>
    <row r="63" spans="1:8" s="1" customFormat="1" ht="64.5" customHeight="1">
      <c r="A63" s="25">
        <v>149</v>
      </c>
      <c r="B63" s="19" t="s">
        <v>212</v>
      </c>
      <c r="C63" s="24" t="s">
        <v>213</v>
      </c>
      <c r="D63" s="21" t="s">
        <v>55</v>
      </c>
      <c r="E63" s="21" t="s">
        <v>47</v>
      </c>
      <c r="F63" s="63">
        <v>5649</v>
      </c>
      <c r="G63" s="63">
        <v>6436</v>
      </c>
      <c r="H63" s="28">
        <f>_xlfn.IFERROR(F63-G63,"-")</f>
        <v>-787</v>
      </c>
    </row>
    <row r="64" spans="1:8" s="6" customFormat="1" ht="45" customHeight="1">
      <c r="A64" s="25">
        <v>150</v>
      </c>
      <c r="B64" s="19" t="s">
        <v>214</v>
      </c>
      <c r="C64" s="24" t="s">
        <v>84</v>
      </c>
      <c r="D64" s="29" t="s">
        <v>55</v>
      </c>
      <c r="E64" s="29" t="s">
        <v>47</v>
      </c>
      <c r="F64" s="64" t="s">
        <v>0</v>
      </c>
      <c r="G64" s="64" t="s">
        <v>0</v>
      </c>
      <c r="H64" s="23" t="str">
        <f>_xlfn.IFERROR(F64-G64,"-")</f>
        <v>-</v>
      </c>
    </row>
    <row r="65" spans="1:8" ht="25.5" customHeight="1">
      <c r="A65" s="11"/>
      <c r="B65" s="12"/>
      <c r="C65" s="12"/>
      <c r="D65" s="12"/>
      <c r="E65" s="12"/>
      <c r="F65" s="12"/>
      <c r="G65" s="13"/>
      <c r="H65" s="14"/>
    </row>
    <row r="66" spans="1:8" ht="25.5" customHeight="1">
      <c r="A66" s="11"/>
      <c r="B66" s="11" t="s">
        <v>338</v>
      </c>
      <c r="C66" s="12"/>
      <c r="D66" s="12"/>
      <c r="E66" s="12"/>
      <c r="F66" s="12"/>
      <c r="G66" s="13"/>
      <c r="H66" s="14"/>
    </row>
    <row r="67" spans="1:8" s="6" customFormat="1" ht="39.75" customHeight="1">
      <c r="A67" s="18">
        <v>106</v>
      </c>
      <c r="B67" s="26" t="s">
        <v>294</v>
      </c>
      <c r="C67" s="24" t="s">
        <v>27</v>
      </c>
      <c r="D67" s="21" t="s">
        <v>55</v>
      </c>
      <c r="E67" s="21" t="s">
        <v>71</v>
      </c>
      <c r="F67" s="46" t="s">
        <v>297</v>
      </c>
      <c r="G67" s="45" t="s">
        <v>295</v>
      </c>
      <c r="H67" s="45" t="s">
        <v>296</v>
      </c>
    </row>
    <row r="68" spans="1:8" s="5" customFormat="1" ht="39.75" customHeight="1">
      <c r="A68" s="18">
        <v>109</v>
      </c>
      <c r="B68" s="26" t="s">
        <v>343</v>
      </c>
      <c r="C68" s="24" t="s">
        <v>206</v>
      </c>
      <c r="D68" s="21" t="s">
        <v>55</v>
      </c>
      <c r="E68" s="21" t="s">
        <v>71</v>
      </c>
      <c r="F68" s="46" t="s">
        <v>304</v>
      </c>
      <c r="G68" s="45" t="s">
        <v>302</v>
      </c>
      <c r="H68" s="45" t="s">
        <v>303</v>
      </c>
    </row>
    <row r="69" spans="1:8" s="1" customFormat="1" ht="49.5" customHeight="1">
      <c r="A69" s="25">
        <v>112</v>
      </c>
      <c r="B69" s="26" t="s">
        <v>344</v>
      </c>
      <c r="C69" s="24" t="s">
        <v>31</v>
      </c>
      <c r="D69" s="21" t="s">
        <v>13</v>
      </c>
      <c r="E69" s="21" t="s">
        <v>71</v>
      </c>
      <c r="F69" s="45" t="s">
        <v>97</v>
      </c>
      <c r="G69" s="45" t="s">
        <v>97</v>
      </c>
      <c r="H69" s="45" t="s">
        <v>97</v>
      </c>
    </row>
    <row r="70" spans="1:8" s="1" customFormat="1" ht="54.75" customHeight="1">
      <c r="A70" s="25">
        <v>177</v>
      </c>
      <c r="B70" s="26" t="s">
        <v>345</v>
      </c>
      <c r="C70" s="24" t="s">
        <v>1</v>
      </c>
      <c r="D70" s="21" t="s">
        <v>55</v>
      </c>
      <c r="E70" s="21" t="s">
        <v>32</v>
      </c>
      <c r="F70" s="32">
        <v>580602</v>
      </c>
      <c r="G70" s="71">
        <v>50500</v>
      </c>
      <c r="H70" s="28">
        <f>_xlfn.IFERROR(F70-G70,"-")</f>
        <v>530102</v>
      </c>
    </row>
    <row r="71" spans="1:8" s="1" customFormat="1" ht="39.75" customHeight="1">
      <c r="A71" s="25">
        <v>115</v>
      </c>
      <c r="B71" s="26" t="s">
        <v>34</v>
      </c>
      <c r="C71" s="24" t="s">
        <v>133</v>
      </c>
      <c r="D71" s="21" t="s">
        <v>55</v>
      </c>
      <c r="E71" s="21" t="s">
        <v>32</v>
      </c>
      <c r="F71" s="45" t="s">
        <v>316</v>
      </c>
      <c r="G71" s="45" t="s">
        <v>317</v>
      </c>
      <c r="H71" s="45" t="s">
        <v>318</v>
      </c>
    </row>
    <row r="72" spans="1:8" s="6" customFormat="1" ht="45" customHeight="1">
      <c r="A72" s="25">
        <v>187</v>
      </c>
      <c r="B72" s="19" t="s">
        <v>117</v>
      </c>
      <c r="C72" s="24" t="s">
        <v>118</v>
      </c>
      <c r="D72" s="29" t="s">
        <v>55</v>
      </c>
      <c r="E72" s="21" t="s">
        <v>71</v>
      </c>
      <c r="F72" s="32">
        <v>12140</v>
      </c>
      <c r="G72" s="32">
        <v>5800</v>
      </c>
      <c r="H72" s="28">
        <f>_xlfn.IFERROR(F72-G72,"-")</f>
        <v>6340</v>
      </c>
    </row>
    <row r="73" spans="1:8" s="1" customFormat="1" ht="45" customHeight="1">
      <c r="A73" s="18">
        <v>319</v>
      </c>
      <c r="B73" s="26" t="s">
        <v>64</v>
      </c>
      <c r="C73" s="21" t="s">
        <v>65</v>
      </c>
      <c r="D73" s="21" t="s">
        <v>55</v>
      </c>
      <c r="E73" s="21" t="s">
        <v>71</v>
      </c>
      <c r="F73" s="65">
        <v>17655</v>
      </c>
      <c r="G73" s="65">
        <v>17290</v>
      </c>
      <c r="H73" s="28">
        <f>_xlfn.IFERROR(F73-G73,"-")</f>
        <v>365</v>
      </c>
    </row>
    <row r="74" spans="1:8" s="1" customFormat="1" ht="45" customHeight="1">
      <c r="A74" s="25">
        <v>79</v>
      </c>
      <c r="B74" s="66" t="s">
        <v>275</v>
      </c>
      <c r="C74" s="24" t="s">
        <v>100</v>
      </c>
      <c r="D74" s="21" t="s">
        <v>55</v>
      </c>
      <c r="E74" s="21" t="s">
        <v>71</v>
      </c>
      <c r="F74" s="67">
        <v>249</v>
      </c>
      <c r="G74" s="67">
        <v>284</v>
      </c>
      <c r="H74" s="28">
        <v>-35</v>
      </c>
    </row>
    <row r="75" spans="1:8" s="1" customFormat="1" ht="45" customHeight="1">
      <c r="A75" s="25">
        <v>391</v>
      </c>
      <c r="B75" s="19" t="s">
        <v>80</v>
      </c>
      <c r="C75" s="24" t="s">
        <v>99</v>
      </c>
      <c r="D75" s="21" t="s">
        <v>55</v>
      </c>
      <c r="E75" s="21" t="s">
        <v>71</v>
      </c>
      <c r="F75" s="65">
        <v>23722</v>
      </c>
      <c r="G75" s="38">
        <v>25622</v>
      </c>
      <c r="H75" s="28">
        <f>_xlfn.IFERROR(F75-G75,"-")</f>
        <v>-1900</v>
      </c>
    </row>
    <row r="76" spans="1:8" s="1" customFormat="1" ht="45" customHeight="1">
      <c r="A76" s="25">
        <v>320</v>
      </c>
      <c r="B76" s="26" t="s">
        <v>66</v>
      </c>
      <c r="C76" s="21" t="s">
        <v>208</v>
      </c>
      <c r="D76" s="21" t="s">
        <v>55</v>
      </c>
      <c r="E76" s="21" t="s">
        <v>71</v>
      </c>
      <c r="F76" s="65">
        <v>8000</v>
      </c>
      <c r="G76" s="65">
        <v>17500</v>
      </c>
      <c r="H76" s="28">
        <f>_xlfn.IFERROR(F76-G76,"-")</f>
        <v>-9500</v>
      </c>
    </row>
    <row r="77" spans="1:8" s="1" customFormat="1" ht="77.25" customHeight="1">
      <c r="A77" s="25">
        <v>316</v>
      </c>
      <c r="B77" s="26" t="s">
        <v>132</v>
      </c>
      <c r="C77" s="21" t="s">
        <v>182</v>
      </c>
      <c r="D77" s="68" t="s">
        <v>67</v>
      </c>
      <c r="E77" s="21" t="s">
        <v>102</v>
      </c>
      <c r="F77" s="38">
        <v>235933</v>
      </c>
      <c r="G77" s="40">
        <v>333785</v>
      </c>
      <c r="H77" s="28">
        <f>_xlfn.IFERROR(F77-G77,"-")</f>
        <v>-97852</v>
      </c>
    </row>
    <row r="78" spans="1:8" s="1" customFormat="1" ht="45" customHeight="1">
      <c r="A78" s="25">
        <v>322</v>
      </c>
      <c r="B78" s="37" t="s">
        <v>109</v>
      </c>
      <c r="C78" s="24" t="s">
        <v>115</v>
      </c>
      <c r="D78" s="21" t="s">
        <v>37</v>
      </c>
      <c r="E78" s="21" t="s">
        <v>103</v>
      </c>
      <c r="F78" s="22" t="s">
        <v>0</v>
      </c>
      <c r="G78" s="61" t="s">
        <v>0</v>
      </c>
      <c r="H78" s="23" t="str">
        <f>_xlfn.IFERROR(F78-G78,"-")</f>
        <v>-</v>
      </c>
    </row>
    <row r="79" spans="1:8" s="1" customFormat="1" ht="54.75" customHeight="1">
      <c r="A79" s="25">
        <v>328</v>
      </c>
      <c r="B79" s="37" t="s">
        <v>250</v>
      </c>
      <c r="C79" s="24" t="s">
        <v>130</v>
      </c>
      <c r="D79" s="21" t="s">
        <v>37</v>
      </c>
      <c r="E79" s="21" t="s">
        <v>98</v>
      </c>
      <c r="F79" s="87" t="s">
        <v>218</v>
      </c>
      <c r="G79" s="61" t="s">
        <v>219</v>
      </c>
      <c r="H79" s="23" t="s">
        <v>266</v>
      </c>
    </row>
    <row r="80" spans="1:8" ht="39.75" customHeight="1">
      <c r="A80" s="18">
        <v>108</v>
      </c>
      <c r="B80" s="26" t="s">
        <v>298</v>
      </c>
      <c r="C80" s="24" t="s">
        <v>28</v>
      </c>
      <c r="D80" s="21" t="s">
        <v>55</v>
      </c>
      <c r="E80" s="21" t="s">
        <v>71</v>
      </c>
      <c r="F80" s="45" t="s">
        <v>299</v>
      </c>
      <c r="G80" s="45" t="s">
        <v>300</v>
      </c>
      <c r="H80" s="45" t="s">
        <v>301</v>
      </c>
    </row>
    <row r="81" spans="1:8" s="1" customFormat="1" ht="39.75" customHeight="1">
      <c r="A81" s="25">
        <v>110</v>
      </c>
      <c r="B81" s="26" t="s">
        <v>305</v>
      </c>
      <c r="C81" s="24" t="s">
        <v>29</v>
      </c>
      <c r="D81" s="21" t="s">
        <v>55</v>
      </c>
      <c r="E81" s="21" t="s">
        <v>71</v>
      </c>
      <c r="F81" s="45" t="s">
        <v>306</v>
      </c>
      <c r="G81" s="45" t="s">
        <v>307</v>
      </c>
      <c r="H81" s="45" t="s">
        <v>308</v>
      </c>
    </row>
    <row r="82" spans="1:8" s="1" customFormat="1" ht="39.75" customHeight="1">
      <c r="A82" s="25">
        <v>111</v>
      </c>
      <c r="B82" s="26" t="s">
        <v>309</v>
      </c>
      <c r="C82" s="24" t="s">
        <v>30</v>
      </c>
      <c r="D82" s="21" t="s">
        <v>55</v>
      </c>
      <c r="E82" s="21" t="s">
        <v>71</v>
      </c>
      <c r="F82" s="45" t="s">
        <v>310</v>
      </c>
      <c r="G82" s="45" t="s">
        <v>310</v>
      </c>
      <c r="H82" s="45" t="s">
        <v>280</v>
      </c>
    </row>
    <row r="83" spans="1:8" s="1" customFormat="1" ht="39.75" customHeight="1">
      <c r="A83" s="25">
        <v>113</v>
      </c>
      <c r="B83" s="19" t="s">
        <v>311</v>
      </c>
      <c r="C83" s="24" t="s">
        <v>312</v>
      </c>
      <c r="D83" s="29" t="s">
        <v>55</v>
      </c>
      <c r="E83" s="21" t="s">
        <v>71</v>
      </c>
      <c r="F83" s="45" t="s">
        <v>313</v>
      </c>
      <c r="G83" s="45" t="s">
        <v>314</v>
      </c>
      <c r="H83" s="45" t="s">
        <v>315</v>
      </c>
    </row>
    <row r="84" spans="1:8" s="1" customFormat="1" ht="39.75" customHeight="1">
      <c r="A84" s="25">
        <v>117</v>
      </c>
      <c r="B84" s="37" t="s">
        <v>35</v>
      </c>
      <c r="C84" s="24" t="s">
        <v>134</v>
      </c>
      <c r="D84" s="29" t="s">
        <v>55</v>
      </c>
      <c r="E84" s="21" t="s">
        <v>71</v>
      </c>
      <c r="F84" s="45" t="s">
        <v>319</v>
      </c>
      <c r="G84" s="45" t="s">
        <v>319</v>
      </c>
      <c r="H84" s="45" t="s">
        <v>280</v>
      </c>
    </row>
    <row r="85" spans="1:8" s="1" customFormat="1" ht="49.5" customHeight="1">
      <c r="A85" s="25">
        <v>118</v>
      </c>
      <c r="B85" s="37" t="s">
        <v>145</v>
      </c>
      <c r="C85" s="24" t="s">
        <v>207</v>
      </c>
      <c r="D85" s="29" t="s">
        <v>55</v>
      </c>
      <c r="E85" s="21" t="s">
        <v>71</v>
      </c>
      <c r="F85" s="45" t="s">
        <v>97</v>
      </c>
      <c r="G85" s="45" t="s">
        <v>320</v>
      </c>
      <c r="H85" s="45" t="s">
        <v>321</v>
      </c>
    </row>
    <row r="86" spans="1:8" s="7" customFormat="1" ht="45" customHeight="1">
      <c r="A86" s="25">
        <v>120</v>
      </c>
      <c r="B86" s="26" t="s">
        <v>211</v>
      </c>
      <c r="C86" s="24" t="s">
        <v>243</v>
      </c>
      <c r="D86" s="69" t="s">
        <v>209</v>
      </c>
      <c r="E86" s="69" t="s">
        <v>32</v>
      </c>
      <c r="F86" s="45" t="s">
        <v>320</v>
      </c>
      <c r="G86" s="45"/>
      <c r="H86" s="45" t="s">
        <v>320</v>
      </c>
    </row>
    <row r="87" spans="1:8" ht="45" customHeight="1">
      <c r="A87" s="18">
        <v>157</v>
      </c>
      <c r="B87" s="37" t="s">
        <v>231</v>
      </c>
      <c r="C87" s="24" t="s">
        <v>242</v>
      </c>
      <c r="D87" s="21" t="s">
        <v>209</v>
      </c>
      <c r="E87" s="21" t="s">
        <v>210</v>
      </c>
      <c r="F87" s="41">
        <v>1000</v>
      </c>
      <c r="G87" s="70"/>
      <c r="H87" s="28">
        <f>_xlfn.IFERROR(F87-G87,"-")</f>
        <v>1000</v>
      </c>
    </row>
    <row r="88" spans="1:8" s="5" customFormat="1" ht="45" customHeight="1">
      <c r="A88" s="25">
        <v>168</v>
      </c>
      <c r="B88" s="26" t="s">
        <v>53</v>
      </c>
      <c r="C88" s="21" t="s">
        <v>253</v>
      </c>
      <c r="D88" s="21" t="s">
        <v>55</v>
      </c>
      <c r="E88" s="21" t="s">
        <v>71</v>
      </c>
      <c r="F88" s="41">
        <v>7367</v>
      </c>
      <c r="G88" s="41">
        <v>7394</v>
      </c>
      <c r="H88" s="28">
        <f>_xlfn.IFERROR(F88-G88,"-")</f>
        <v>-27</v>
      </c>
    </row>
    <row r="89" spans="1:8" s="1" customFormat="1" ht="54.75" customHeight="1">
      <c r="A89" s="25">
        <v>169</v>
      </c>
      <c r="B89" s="26" t="s">
        <v>54</v>
      </c>
      <c r="C89" s="21" t="s">
        <v>205</v>
      </c>
      <c r="D89" s="21" t="s">
        <v>13</v>
      </c>
      <c r="E89" s="21" t="s">
        <v>71</v>
      </c>
      <c r="F89" s="41">
        <v>10736</v>
      </c>
      <c r="G89" s="41">
        <v>15337</v>
      </c>
      <c r="H89" s="28">
        <f>_xlfn.IFERROR(F89-G89,"-")</f>
        <v>-4601</v>
      </c>
    </row>
    <row r="90" spans="1:8" s="1" customFormat="1" ht="45" customHeight="1">
      <c r="A90" s="25">
        <v>180</v>
      </c>
      <c r="B90" s="19" t="s">
        <v>33</v>
      </c>
      <c r="C90" s="24" t="s">
        <v>197</v>
      </c>
      <c r="D90" s="29" t="s">
        <v>189</v>
      </c>
      <c r="E90" s="21" t="s">
        <v>71</v>
      </c>
      <c r="F90" s="41" t="s">
        <v>198</v>
      </c>
      <c r="G90" s="39" t="s">
        <v>199</v>
      </c>
      <c r="H90" s="31" t="s">
        <v>267</v>
      </c>
    </row>
    <row r="91" spans="1:8" s="1" customFormat="1" ht="45" customHeight="1">
      <c r="A91" s="25">
        <v>186</v>
      </c>
      <c r="B91" s="19" t="s">
        <v>200</v>
      </c>
      <c r="C91" s="24" t="s">
        <v>201</v>
      </c>
      <c r="D91" s="29" t="s">
        <v>55</v>
      </c>
      <c r="E91" s="21" t="s">
        <v>71</v>
      </c>
      <c r="F91" s="32">
        <v>4174</v>
      </c>
      <c r="G91" s="32">
        <v>5874</v>
      </c>
      <c r="H91" s="28">
        <f>_xlfn.IFERROR(F91-G91,"-")</f>
        <v>-1700</v>
      </c>
    </row>
    <row r="92" spans="1:8" s="6" customFormat="1" ht="45" customHeight="1">
      <c r="A92" s="25">
        <v>188</v>
      </c>
      <c r="B92" s="19" t="s">
        <v>36</v>
      </c>
      <c r="C92" s="24" t="s">
        <v>342</v>
      </c>
      <c r="D92" s="29" t="s">
        <v>55</v>
      </c>
      <c r="E92" s="21" t="s">
        <v>71</v>
      </c>
      <c r="F92" s="27">
        <v>170</v>
      </c>
      <c r="G92" s="27">
        <v>170</v>
      </c>
      <c r="H92" s="28">
        <f>_xlfn.IFERROR(F92-G92,"-")</f>
        <v>0</v>
      </c>
    </row>
    <row r="93" spans="1:8" s="1" customFormat="1" ht="45" customHeight="1">
      <c r="A93" s="25">
        <v>189</v>
      </c>
      <c r="B93" s="19" t="s">
        <v>112</v>
      </c>
      <c r="C93" s="24" t="s">
        <v>202</v>
      </c>
      <c r="D93" s="29" t="s">
        <v>55</v>
      </c>
      <c r="E93" s="21" t="s">
        <v>71</v>
      </c>
      <c r="F93" s="27">
        <v>285</v>
      </c>
      <c r="G93" s="27">
        <v>285</v>
      </c>
      <c r="H93" s="28">
        <f>_xlfn.IFERROR(F93-G93,"-")</f>
        <v>0</v>
      </c>
    </row>
    <row r="94" spans="1:8" s="6" customFormat="1" ht="45" customHeight="1">
      <c r="A94" s="25">
        <v>190</v>
      </c>
      <c r="B94" s="19" t="s">
        <v>203</v>
      </c>
      <c r="C94" s="24" t="s">
        <v>204</v>
      </c>
      <c r="D94" s="29" t="s">
        <v>55</v>
      </c>
      <c r="E94" s="21" t="s">
        <v>71</v>
      </c>
      <c r="F94" s="27">
        <v>500</v>
      </c>
      <c r="G94" s="27">
        <v>500</v>
      </c>
      <c r="H94" s="28">
        <f>_xlfn.IFERROR(F94-G94,"-")</f>
        <v>0</v>
      </c>
    </row>
    <row r="95" spans="1:8" s="5" customFormat="1" ht="45" customHeight="1">
      <c r="A95" s="25">
        <v>326</v>
      </c>
      <c r="B95" s="26" t="s">
        <v>95</v>
      </c>
      <c r="C95" s="24" t="s">
        <v>94</v>
      </c>
      <c r="D95" s="21" t="s">
        <v>7</v>
      </c>
      <c r="E95" s="21" t="s">
        <v>48</v>
      </c>
      <c r="F95" s="52" t="s">
        <v>225</v>
      </c>
      <c r="G95" s="49">
        <v>166301</v>
      </c>
      <c r="H95" s="28">
        <v>284201</v>
      </c>
    </row>
    <row r="96" spans="1:8" ht="25.5" customHeight="1">
      <c r="A96" s="11"/>
      <c r="B96" s="12"/>
      <c r="C96" s="12"/>
      <c r="D96" s="12"/>
      <c r="E96" s="12"/>
      <c r="F96" s="12"/>
      <c r="G96" s="13"/>
      <c r="H96" s="14"/>
    </row>
    <row r="97" spans="1:8" ht="25.5" customHeight="1">
      <c r="A97" s="11"/>
      <c r="B97" s="11" t="s">
        <v>339</v>
      </c>
      <c r="C97" s="12"/>
      <c r="D97" s="12"/>
      <c r="E97" s="12"/>
      <c r="F97" s="12"/>
      <c r="G97" s="13"/>
      <c r="H97" s="14"/>
    </row>
    <row r="98" spans="1:8" s="1" customFormat="1" ht="54.75" customHeight="1">
      <c r="A98" s="18">
        <v>95</v>
      </c>
      <c r="B98" s="59" t="s">
        <v>125</v>
      </c>
      <c r="C98" s="60" t="s">
        <v>260</v>
      </c>
      <c r="D98" s="21" t="s">
        <v>67</v>
      </c>
      <c r="E98" s="21" t="s">
        <v>149</v>
      </c>
      <c r="F98" s="41">
        <v>101000</v>
      </c>
      <c r="G98" s="36">
        <v>894000</v>
      </c>
      <c r="H98" s="28">
        <f>_xlfn.IFERROR(F98-G98,"-")</f>
        <v>-793000</v>
      </c>
    </row>
    <row r="99" spans="1:8" s="1" customFormat="1" ht="54.75" customHeight="1">
      <c r="A99" s="25">
        <v>96</v>
      </c>
      <c r="B99" s="59" t="s">
        <v>164</v>
      </c>
      <c r="C99" s="60" t="s">
        <v>331</v>
      </c>
      <c r="D99" s="21" t="s">
        <v>67</v>
      </c>
      <c r="E99" s="21" t="s">
        <v>149</v>
      </c>
      <c r="F99" s="72"/>
      <c r="G99" s="73">
        <v>3022</v>
      </c>
      <c r="H99" s="28">
        <f>_xlfn.IFERROR(F99-G99,"-")</f>
        <v>-3022</v>
      </c>
    </row>
    <row r="100" spans="1:8" s="6" customFormat="1" ht="46.5" customHeight="1">
      <c r="A100" s="25">
        <v>97</v>
      </c>
      <c r="B100" s="74" t="s">
        <v>232</v>
      </c>
      <c r="C100" s="75" t="s">
        <v>258</v>
      </c>
      <c r="D100" s="69" t="s">
        <v>67</v>
      </c>
      <c r="E100" s="69" t="s">
        <v>149</v>
      </c>
      <c r="F100" s="41">
        <v>1192000</v>
      </c>
      <c r="G100" s="76"/>
      <c r="H100" s="28">
        <f>_xlfn.IFERROR(F100-G100,"-")</f>
        <v>1192000</v>
      </c>
    </row>
    <row r="101" spans="1:8" ht="46.5" customHeight="1">
      <c r="A101" s="25">
        <v>98</v>
      </c>
      <c r="B101" s="26" t="s">
        <v>165</v>
      </c>
      <c r="C101" s="21" t="s">
        <v>259</v>
      </c>
      <c r="D101" s="69" t="s">
        <v>67</v>
      </c>
      <c r="E101" s="69" t="s">
        <v>149</v>
      </c>
      <c r="F101" s="41">
        <v>7111</v>
      </c>
      <c r="G101" s="77"/>
      <c r="H101" s="28">
        <f>_xlfn.IFERROR(F101-G101,"-")</f>
        <v>7111</v>
      </c>
    </row>
    <row r="102" spans="1:8" s="6" customFormat="1" ht="54.75" customHeight="1">
      <c r="A102" s="25">
        <v>103</v>
      </c>
      <c r="B102" s="26" t="s">
        <v>139</v>
      </c>
      <c r="C102" s="21" t="s">
        <v>140</v>
      </c>
      <c r="D102" s="21" t="s">
        <v>12</v>
      </c>
      <c r="E102" s="21" t="s">
        <v>141</v>
      </c>
      <c r="F102" s="41">
        <v>147273</v>
      </c>
      <c r="G102" s="78">
        <v>50000</v>
      </c>
      <c r="H102" s="28">
        <f>_xlfn.IFERROR(F102-G102,"-")</f>
        <v>97273</v>
      </c>
    </row>
    <row r="103" spans="1:8" s="6" customFormat="1" ht="45" customHeight="1">
      <c r="A103" s="18">
        <v>104</v>
      </c>
      <c r="B103" s="37" t="s">
        <v>142</v>
      </c>
      <c r="C103" s="24" t="s">
        <v>144</v>
      </c>
      <c r="D103" s="21" t="s">
        <v>26</v>
      </c>
      <c r="E103" s="21" t="s">
        <v>143</v>
      </c>
      <c r="F103" s="61" t="s">
        <v>0</v>
      </c>
      <c r="G103" s="49">
        <v>2406</v>
      </c>
      <c r="H103" s="49" t="s">
        <v>272</v>
      </c>
    </row>
    <row r="104" spans="1:8" s="7" customFormat="1" ht="45" customHeight="1">
      <c r="A104" s="25">
        <v>105</v>
      </c>
      <c r="B104" s="74" t="s">
        <v>251</v>
      </c>
      <c r="C104" s="75" t="s">
        <v>248</v>
      </c>
      <c r="D104" s="69" t="s">
        <v>176</v>
      </c>
      <c r="E104" s="69" t="s">
        <v>177</v>
      </c>
      <c r="F104" s="79">
        <v>2852</v>
      </c>
      <c r="G104" s="76"/>
      <c r="H104" s="28">
        <f aca="true" t="shared" si="2" ref="H104:H112">_xlfn.IFERROR(F104-G104,"-")</f>
        <v>2852</v>
      </c>
    </row>
    <row r="105" spans="1:8" s="1" customFormat="1" ht="54.75" customHeight="1">
      <c r="A105" s="18">
        <v>69</v>
      </c>
      <c r="B105" s="26" t="s">
        <v>96</v>
      </c>
      <c r="C105" s="60" t="s">
        <v>184</v>
      </c>
      <c r="D105" s="21" t="s">
        <v>77</v>
      </c>
      <c r="E105" s="21" t="s">
        <v>78</v>
      </c>
      <c r="F105" s="38">
        <v>175072</v>
      </c>
      <c r="G105" s="49">
        <v>129304</v>
      </c>
      <c r="H105" s="28">
        <f t="shared" si="2"/>
        <v>45768</v>
      </c>
    </row>
    <row r="106" spans="1:8" s="1" customFormat="1" ht="63.75" customHeight="1">
      <c r="A106" s="18">
        <v>60</v>
      </c>
      <c r="B106" s="37" t="s">
        <v>93</v>
      </c>
      <c r="C106" s="24" t="s">
        <v>174</v>
      </c>
      <c r="D106" s="21" t="s">
        <v>90</v>
      </c>
      <c r="E106" s="21" t="s">
        <v>21</v>
      </c>
      <c r="F106" s="49">
        <v>4563</v>
      </c>
      <c r="G106" s="49">
        <v>8559</v>
      </c>
      <c r="H106" s="28">
        <f t="shared" si="2"/>
        <v>-3996</v>
      </c>
    </row>
    <row r="107" spans="1:8" s="6" customFormat="1" ht="64.5" customHeight="1">
      <c r="A107" s="25">
        <v>94</v>
      </c>
      <c r="B107" s="59" t="s">
        <v>127</v>
      </c>
      <c r="C107" s="60" t="s">
        <v>332</v>
      </c>
      <c r="D107" s="21" t="s">
        <v>67</v>
      </c>
      <c r="E107" s="21" t="s">
        <v>149</v>
      </c>
      <c r="F107" s="57"/>
      <c r="G107" s="36">
        <v>1482</v>
      </c>
      <c r="H107" s="28">
        <f t="shared" si="2"/>
        <v>-1482</v>
      </c>
    </row>
    <row r="108" spans="1:8" s="1" customFormat="1" ht="54.75" customHeight="1">
      <c r="A108" s="18">
        <v>93</v>
      </c>
      <c r="B108" s="59" t="s">
        <v>126</v>
      </c>
      <c r="C108" s="60" t="s">
        <v>235</v>
      </c>
      <c r="D108" s="21" t="s">
        <v>67</v>
      </c>
      <c r="E108" s="21" t="s">
        <v>149</v>
      </c>
      <c r="F108" s="57"/>
      <c r="G108" s="36">
        <v>250000</v>
      </c>
      <c r="H108" s="28">
        <f t="shared" si="2"/>
        <v>-250000</v>
      </c>
    </row>
    <row r="109" spans="1:8" s="1" customFormat="1" ht="63.75" customHeight="1">
      <c r="A109" s="18">
        <v>59</v>
      </c>
      <c r="B109" s="26" t="s">
        <v>87</v>
      </c>
      <c r="C109" s="24" t="s">
        <v>173</v>
      </c>
      <c r="D109" s="21" t="s">
        <v>20</v>
      </c>
      <c r="E109" s="21" t="s">
        <v>21</v>
      </c>
      <c r="F109" s="49">
        <v>3115</v>
      </c>
      <c r="G109" s="49">
        <v>4983</v>
      </c>
      <c r="H109" s="28">
        <f t="shared" si="2"/>
        <v>-1868</v>
      </c>
    </row>
    <row r="110" spans="1:8" ht="42" customHeight="1">
      <c r="A110" s="18">
        <v>99</v>
      </c>
      <c r="B110" s="19" t="s">
        <v>166</v>
      </c>
      <c r="C110" s="24" t="s">
        <v>246</v>
      </c>
      <c r="D110" s="21" t="s">
        <v>67</v>
      </c>
      <c r="E110" s="21" t="s">
        <v>149</v>
      </c>
      <c r="F110" s="41">
        <v>112</v>
      </c>
      <c r="G110" s="80"/>
      <c r="H110" s="28">
        <f t="shared" si="2"/>
        <v>112</v>
      </c>
    </row>
    <row r="111" spans="1:8" s="6" customFormat="1" ht="45" customHeight="1">
      <c r="A111" s="18">
        <v>102</v>
      </c>
      <c r="B111" s="37" t="s">
        <v>168</v>
      </c>
      <c r="C111" s="24" t="s">
        <v>247</v>
      </c>
      <c r="D111" s="21" t="s">
        <v>55</v>
      </c>
      <c r="E111" s="21" t="s">
        <v>52</v>
      </c>
      <c r="F111" s="32">
        <v>40000</v>
      </c>
      <c r="G111" s="76"/>
      <c r="H111" s="28">
        <f t="shared" si="2"/>
        <v>40000</v>
      </c>
    </row>
    <row r="112" spans="1:8" ht="45" customHeight="1">
      <c r="A112" s="18">
        <v>454</v>
      </c>
      <c r="B112" s="26" t="s">
        <v>128</v>
      </c>
      <c r="C112" s="24" t="s">
        <v>129</v>
      </c>
      <c r="D112" s="21" t="s">
        <v>137</v>
      </c>
      <c r="E112" s="21" t="s">
        <v>152</v>
      </c>
      <c r="F112" s="81">
        <v>289</v>
      </c>
      <c r="G112" s="36">
        <v>1508</v>
      </c>
      <c r="H112" s="28">
        <f t="shared" si="2"/>
        <v>-1219</v>
      </c>
    </row>
    <row r="113" spans="1:8" ht="25.5" customHeight="1">
      <c r="A113" s="11"/>
      <c r="B113" s="12"/>
      <c r="C113" s="12"/>
      <c r="D113" s="12"/>
      <c r="E113" s="12"/>
      <c r="F113" s="12"/>
      <c r="G113" s="13"/>
      <c r="H113" s="14"/>
    </row>
    <row r="114" spans="1:8" ht="25.5" customHeight="1">
      <c r="A114" s="3"/>
      <c r="B114" s="11" t="s">
        <v>323</v>
      </c>
      <c r="C114" s="12"/>
      <c r="D114" s="12"/>
      <c r="E114" s="12"/>
      <c r="F114" s="12"/>
      <c r="G114" s="13"/>
      <c r="H114" s="14"/>
    </row>
    <row r="115" spans="1:8" s="1" customFormat="1" ht="45" customHeight="1">
      <c r="A115" s="18">
        <v>44</v>
      </c>
      <c r="B115" s="26" t="s">
        <v>68</v>
      </c>
      <c r="C115" s="21" t="s">
        <v>69</v>
      </c>
      <c r="D115" s="21" t="s">
        <v>55</v>
      </c>
      <c r="E115" s="21" t="s">
        <v>22</v>
      </c>
      <c r="F115" s="27">
        <v>300</v>
      </c>
      <c r="G115" s="82">
        <v>300</v>
      </c>
      <c r="H115" s="28">
        <f>_xlfn.IFERROR(F115-G115,"-")</f>
        <v>0</v>
      </c>
    </row>
    <row r="116" spans="1:8" s="6" customFormat="1" ht="45" customHeight="1">
      <c r="A116" s="18">
        <v>351</v>
      </c>
      <c r="B116" s="37" t="s">
        <v>183</v>
      </c>
      <c r="C116" s="24" t="s">
        <v>244</v>
      </c>
      <c r="D116" s="21" t="s">
        <v>67</v>
      </c>
      <c r="E116" s="21" t="s">
        <v>25</v>
      </c>
      <c r="F116" s="22" t="s">
        <v>0</v>
      </c>
      <c r="G116" s="76"/>
      <c r="H116" s="23" t="str">
        <f>_xlfn.IFERROR(F116-G116,"-")</f>
        <v>-</v>
      </c>
    </row>
    <row r="117" spans="1:8" s="7" customFormat="1" ht="57" customHeight="1">
      <c r="A117" s="18">
        <v>431</v>
      </c>
      <c r="B117" s="37" t="s">
        <v>180</v>
      </c>
      <c r="C117" s="24" t="s">
        <v>245</v>
      </c>
      <c r="D117" s="21" t="s">
        <v>176</v>
      </c>
      <c r="E117" s="21" t="s">
        <v>181</v>
      </c>
      <c r="F117" s="41">
        <v>19163</v>
      </c>
      <c r="G117" s="70"/>
      <c r="H117" s="28">
        <f>_xlfn.IFERROR(F117-G117,"-")</f>
        <v>19163</v>
      </c>
    </row>
    <row r="118" spans="1:8" s="1" customFormat="1" ht="54.75" customHeight="1">
      <c r="A118" s="18">
        <v>435</v>
      </c>
      <c r="B118" s="26" t="s">
        <v>91</v>
      </c>
      <c r="C118" s="24" t="s">
        <v>254</v>
      </c>
      <c r="D118" s="21" t="s">
        <v>55</v>
      </c>
      <c r="E118" s="21" t="s">
        <v>148</v>
      </c>
      <c r="F118" s="81">
        <v>645</v>
      </c>
      <c r="G118" s="49">
        <v>645</v>
      </c>
      <c r="H118" s="28">
        <f>_xlfn.IFERROR(F118-G118,"-")</f>
        <v>0</v>
      </c>
    </row>
    <row r="119" spans="1:8" ht="45" customHeight="1">
      <c r="A119" s="25">
        <v>436</v>
      </c>
      <c r="B119" s="26" t="s">
        <v>113</v>
      </c>
      <c r="C119" s="24" t="s">
        <v>114</v>
      </c>
      <c r="D119" s="21" t="s">
        <v>150</v>
      </c>
      <c r="E119" s="21" t="s">
        <v>151</v>
      </c>
      <c r="F119" s="32">
        <v>9702</v>
      </c>
      <c r="G119" s="83">
        <v>11330</v>
      </c>
      <c r="H119" s="28">
        <f>_xlfn.IFERROR(F119-G119,"-")</f>
        <v>-1628</v>
      </c>
    </row>
    <row r="120" spans="1:8" s="1" customFormat="1" ht="45" customHeight="1">
      <c r="A120" s="25">
        <v>441</v>
      </c>
      <c r="B120" s="84" t="s">
        <v>88</v>
      </c>
      <c r="C120" s="47" t="s">
        <v>89</v>
      </c>
      <c r="D120" s="85" t="s">
        <v>6</v>
      </c>
      <c r="E120" s="85" t="s">
        <v>175</v>
      </c>
      <c r="F120" s="88">
        <v>440606000</v>
      </c>
      <c r="G120" s="88">
        <v>505369000</v>
      </c>
      <c r="H120" s="88" t="s">
        <v>261</v>
      </c>
    </row>
    <row r="121" ht="25.5" customHeight="1">
      <c r="A121" s="8"/>
    </row>
    <row r="122" ht="25.5" customHeight="1">
      <c r="H122" s="91" t="s">
        <v>346</v>
      </c>
    </row>
  </sheetData>
  <sheetProtection/>
  <mergeCells count="1">
    <mergeCell ref="A2:H2"/>
  </mergeCells>
  <dataValidations count="1">
    <dataValidation type="list" allowBlank="1" showInputMessage="1" showErrorMessage="1" sqref="F51 F53">
      <formula1>"重複"</formula1>
    </dataValidation>
  </dataValidations>
  <printOptions horizontalCentered="1"/>
  <pageMargins left="0.1968503937007874" right="0.1968503937007874" top="0.5905511811023623" bottom="0.5905511811023623" header="0.31496062992125984" footer="0.31496062992125984"/>
  <pageSetup firstPageNumber="1" useFirstPageNumber="1" fitToHeight="0" fitToWidth="1" horizontalDpi="600" verticalDpi="600" orientation="landscape" paperSize="9" scale="61" r:id="rId2"/>
  <headerFooter scaleWithDoc="0" alignWithMargins="0">
    <oddFooter>&amp;C- &amp;P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佐藤　栄哲</dc:creator>
  <cp:keywords/>
  <dc:description/>
  <cp:lastModifiedBy>佐藤　栄哲</cp:lastModifiedBy>
  <cp:lastPrinted>2013-08-15T02:09:24Z</cp:lastPrinted>
  <dcterms:created xsi:type="dcterms:W3CDTF">2011-02-01T16:21:46Z</dcterms:created>
  <dcterms:modified xsi:type="dcterms:W3CDTF">2013-08-15T02:09:59Z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0x01010098C48DFEC485EA4B9C4316AA7EF3453F</vt:lpwstr>
  </property>
</Properties>
</file>