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75" tabRatio="778" activeTab="0"/>
  </bookViews>
  <sheets>
    <sheet name="２．政党の支部の収支規模" sheetId="1" r:id="rId1"/>
    <sheet name="３．その他の政治団体（本年収入額上位２０団体）の収支規 (2" sheetId="2" r:id="rId2"/>
  </sheets>
  <definedNames>
    <definedName name="_xlnm.Print_Area" localSheetId="0">'２．政党の支部の収支規模'!$A$1:$G$22</definedName>
    <definedName name="_xlnm.Print_Area" localSheetId="1">'３．その他の政治団体（本年収入額上位２０団体）の収支規 (2'!$A$1:$G$32</definedName>
  </definedNames>
  <calcPr fullCalcOnLoad="1"/>
</workbook>
</file>

<file path=xl/sharedStrings.xml><?xml version="1.0" encoding="utf-8"?>
<sst xmlns="http://schemas.openxmlformats.org/spreadsheetml/2006/main" count="73" uniqueCount="61">
  <si>
    <t>日本共産党</t>
  </si>
  <si>
    <t>自由民主党</t>
  </si>
  <si>
    <t>民主党</t>
  </si>
  <si>
    <t>公明党</t>
  </si>
  <si>
    <t>社会民主党</t>
  </si>
  <si>
    <t>政  党  名</t>
  </si>
  <si>
    <t>対前年増減比</t>
  </si>
  <si>
    <t>本年収入額</t>
  </si>
  <si>
    <t>支出総額</t>
  </si>
  <si>
    <t>収   入</t>
  </si>
  <si>
    <t>支   出</t>
  </si>
  <si>
    <t>順位</t>
  </si>
  <si>
    <t>政 治 団 体 名</t>
  </si>
  <si>
    <t>大阪府医師政治連盟</t>
  </si>
  <si>
    <t>明るい民主大阪府政をつくる会</t>
  </si>
  <si>
    <t>大阪府薬剤師連盟</t>
  </si>
  <si>
    <t>中山泰秀後援会</t>
  </si>
  <si>
    <t>木原敬介後援会</t>
  </si>
  <si>
    <t>ふじ岡後援会</t>
  </si>
  <si>
    <t>大阪を元気にする会</t>
  </si>
  <si>
    <t>日本政経懇話会</t>
  </si>
  <si>
    <t>杉本光伸後援会</t>
  </si>
  <si>
    <t>前年順位</t>
  </si>
  <si>
    <t>３．その他の政治団体（本年収入額上位２０団体）の収支規模</t>
  </si>
  <si>
    <t xml:space="preserve">２．政党の支部の収支規模 </t>
  </si>
  <si>
    <t xml:space="preserve"> 合　　計</t>
  </si>
  <si>
    <t>大阪府歯科医師連盟</t>
  </si>
  <si>
    <t>平野博文後援会</t>
  </si>
  <si>
    <t>谷畑孝後援会（谷畑孝と虹の連合）</t>
  </si>
  <si>
    <t>左藤章後援会</t>
  </si>
  <si>
    <t>大阪府看護連盟</t>
  </si>
  <si>
    <t>〔単位：千円・％〕</t>
  </si>
  <si>
    <t xml:space="preserve"> 〔単位：千円〕</t>
  </si>
  <si>
    <t>大阪ルネサンス</t>
  </si>
  <si>
    <t>竹本直一後援会</t>
  </si>
  <si>
    <t>橋下徹後援会</t>
  </si>
  <si>
    <t>みんなの党</t>
  </si>
  <si>
    <t>※　千円単位で四捨五入しているため、合計欄と表中の計が一致しない場合がある。</t>
  </si>
  <si>
    <t>大阪維新の会</t>
  </si>
  <si>
    <t>大阪宅建政治連盟</t>
  </si>
  <si>
    <t>太陽の党</t>
  </si>
  <si>
    <t>日本維新の会</t>
  </si>
  <si>
    <t>―</t>
  </si>
  <si>
    <t>平成２５年</t>
  </si>
  <si>
    <t>とかしきなおみ後援会</t>
  </si>
  <si>
    <t>梅村聡後援会</t>
  </si>
  <si>
    <t>北川イッセイ後援会</t>
  </si>
  <si>
    <t>大阪府柔道整復師連盟</t>
  </si>
  <si>
    <t>皆増</t>
  </si>
  <si>
    <t>生活の党と山本太郎となかまたち</t>
  </si>
  <si>
    <t>平成２６年</t>
  </si>
  <si>
    <t>田中誠太と新しい八尾をつくる会</t>
  </si>
  <si>
    <t>未来予想図研究会</t>
  </si>
  <si>
    <t>北がわ一雄会</t>
  </si>
  <si>
    <t>平成２６年</t>
  </si>
  <si>
    <t>維新の党</t>
  </si>
  <si>
    <t>次世代の党</t>
  </si>
  <si>
    <t>　日本共産党、自由民主党、公明党、維新の党、民主党、日本維新の会、次世代の党、社会民主党、みんなの党、生活の党と山本太郎となかまたち、太陽の党であった。</t>
  </si>
  <si>
    <t>※　本表の政党の支部の順序は平成２６年の本年収入額の順による。</t>
  </si>
  <si>
    <t>※　「前年順位」欄の「　－　」は、平成２５年分では上位２０団体に入っていない団体。</t>
  </si>
  <si>
    <t xml:space="preserve">  各政党の支部の平成２６年分の本年収入額を多い順に並べると、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</si>
</sst>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_ "/>
    <numFmt numFmtId="182" formatCode="0.0_ "/>
    <numFmt numFmtId="183" formatCode="0.0;&quot;△ &quot;0.0"/>
    <numFmt numFmtId="184" formatCode="#,##0_);[Red]\(#,##0\)"/>
    <numFmt numFmtId="185" formatCode="0.0_);\(0.0\)"/>
    <numFmt numFmtId="186" formatCode="\(##0.0\)"/>
    <numFmt numFmtId="187" formatCode="\(###,##0\)"/>
    <numFmt numFmtId="188" formatCode="#,##0.0;&quot;△ &quot;#,##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_ "/>
    <numFmt numFmtId="194" formatCode="#,##0.0_);[Red]\(#,##0.0\)"/>
    <numFmt numFmtId="195" formatCode="0.0_);[Red]\(0.0\)"/>
    <numFmt numFmtId="196" formatCode="0_);[Red]\(0\)"/>
    <numFmt numFmtId="197" formatCode="&quot;¥&quot;#,##0_);[Red]\(&quot;¥&quot;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right" vertical="center" wrapText="1" indent="1"/>
    </xf>
    <xf numFmtId="188" fontId="44" fillId="0" borderId="10" xfId="0" applyNumberFormat="1" applyFont="1" applyBorder="1" applyAlignment="1">
      <alignment horizontal="right" vertical="center" wrapText="1" indent="1"/>
    </xf>
    <xf numFmtId="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justify" vertical="center"/>
    </xf>
    <xf numFmtId="0" fontId="44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left" vertical="center" wrapText="1"/>
    </xf>
    <xf numFmtId="3" fontId="44" fillId="0" borderId="0" xfId="0" applyNumberFormat="1" applyFont="1" applyBorder="1" applyAlignment="1">
      <alignment horizontal="right" vertical="center" wrapText="1"/>
    </xf>
    <xf numFmtId="38" fontId="44" fillId="0" borderId="10" xfId="49" applyFont="1" applyBorder="1" applyAlignment="1">
      <alignment vertical="center"/>
    </xf>
    <xf numFmtId="188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4" fillId="0" borderId="13" xfId="0" applyFont="1" applyBorder="1" applyAlignment="1">
      <alignment horizontal="center" vertical="center" wrapText="1"/>
    </xf>
    <xf numFmtId="188" fontId="44" fillId="0" borderId="10" xfId="0" applyNumberFormat="1" applyFont="1" applyBorder="1" applyAlignment="1">
      <alignment horizontal="right" vertical="center" inden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100" workbookViewId="0" topLeftCell="A13">
      <selection activeCell="F19" sqref="F19"/>
    </sheetView>
  </sheetViews>
  <sheetFormatPr defaultColWidth="9.00390625" defaultRowHeight="13.5"/>
  <cols>
    <col min="1" max="1" width="17.25390625" style="2" customWidth="1"/>
    <col min="2" max="5" width="13.625" style="2" customWidth="1"/>
    <col min="6" max="7" width="11.875" style="2" customWidth="1"/>
    <col min="8" max="16384" width="9.00390625" style="2" customWidth="1"/>
  </cols>
  <sheetData>
    <row r="1" spans="1:7" ht="27" customHeight="1">
      <c r="A1" s="22" t="s">
        <v>24</v>
      </c>
      <c r="B1" s="23"/>
      <c r="C1" s="1"/>
      <c r="D1" s="1"/>
      <c r="E1" s="1"/>
      <c r="F1" s="1"/>
      <c r="G1" s="1"/>
    </row>
    <row r="2" spans="1:7" ht="18" customHeight="1">
      <c r="A2" s="3"/>
      <c r="B2" s="1"/>
      <c r="C2" s="1"/>
      <c r="D2" s="1"/>
      <c r="E2" s="1"/>
      <c r="F2" s="1"/>
      <c r="G2" s="1"/>
    </row>
    <row r="3" spans="1:7" ht="18" customHeight="1">
      <c r="A3" s="3" t="s">
        <v>60</v>
      </c>
      <c r="B3" s="1"/>
      <c r="C3" s="1"/>
      <c r="D3" s="1"/>
      <c r="E3" s="1"/>
      <c r="F3" s="1"/>
      <c r="G3" s="1"/>
    </row>
    <row r="4" spans="1:7" ht="36" customHeight="1">
      <c r="A4" s="24" t="s">
        <v>57</v>
      </c>
      <c r="B4" s="25"/>
      <c r="C4" s="25"/>
      <c r="D4" s="25"/>
      <c r="E4" s="25"/>
      <c r="F4" s="25"/>
      <c r="G4" s="25"/>
    </row>
    <row r="5" spans="1:7" ht="18" customHeight="1">
      <c r="A5" s="3"/>
      <c r="B5" s="1"/>
      <c r="C5" s="1"/>
      <c r="D5" s="1"/>
      <c r="E5" s="1"/>
      <c r="F5" s="1"/>
      <c r="G5" s="1"/>
    </row>
    <row r="6" spans="1:7" ht="18" customHeight="1">
      <c r="A6" s="3"/>
      <c r="B6" s="1"/>
      <c r="C6" s="1"/>
      <c r="D6" s="1"/>
      <c r="E6" s="1"/>
      <c r="F6" s="1"/>
      <c r="G6" s="4" t="s">
        <v>31</v>
      </c>
    </row>
    <row r="7" spans="1:7" ht="30" customHeight="1">
      <c r="A7" s="21" t="s">
        <v>5</v>
      </c>
      <c r="B7" s="21" t="s">
        <v>54</v>
      </c>
      <c r="C7" s="21"/>
      <c r="D7" s="21" t="s">
        <v>43</v>
      </c>
      <c r="E7" s="21"/>
      <c r="F7" s="21" t="s">
        <v>6</v>
      </c>
      <c r="G7" s="21"/>
    </row>
    <row r="8" spans="1:7" ht="30" customHeight="1">
      <c r="A8" s="21"/>
      <c r="B8" s="5" t="s">
        <v>7</v>
      </c>
      <c r="C8" s="5" t="s">
        <v>8</v>
      </c>
      <c r="D8" s="18" t="s">
        <v>7</v>
      </c>
      <c r="E8" s="18" t="s">
        <v>8</v>
      </c>
      <c r="F8" s="5" t="s">
        <v>9</v>
      </c>
      <c r="G8" s="5" t="s">
        <v>10</v>
      </c>
    </row>
    <row r="9" spans="1:7" ht="30" customHeight="1">
      <c r="A9" s="5" t="s">
        <v>0</v>
      </c>
      <c r="B9" s="6">
        <v>2228045</v>
      </c>
      <c r="C9" s="6">
        <v>2203465</v>
      </c>
      <c r="D9" s="6">
        <v>2287051</v>
      </c>
      <c r="E9" s="6">
        <v>2263616</v>
      </c>
      <c r="F9" s="7">
        <f>ROUND((B9-D9)/D9*100,1)</f>
        <v>-2.6</v>
      </c>
      <c r="G9" s="7">
        <f aca="true" t="shared" si="0" ref="F9:G13">ROUND((C9-E9)/E9*100,1)</f>
        <v>-2.7</v>
      </c>
    </row>
    <row r="10" spans="1:7" ht="30" customHeight="1">
      <c r="A10" s="5" t="s">
        <v>1</v>
      </c>
      <c r="B10" s="6">
        <v>1022461</v>
      </c>
      <c r="C10" s="6">
        <v>913483</v>
      </c>
      <c r="D10" s="6">
        <v>767811</v>
      </c>
      <c r="E10" s="6">
        <v>770965</v>
      </c>
      <c r="F10" s="7">
        <f t="shared" si="0"/>
        <v>33.2</v>
      </c>
      <c r="G10" s="7">
        <f t="shared" si="0"/>
        <v>18.5</v>
      </c>
    </row>
    <row r="11" spans="1:7" ht="30" customHeight="1">
      <c r="A11" s="9" t="s">
        <v>3</v>
      </c>
      <c r="B11" s="6">
        <v>567365</v>
      </c>
      <c r="C11" s="6">
        <v>441327</v>
      </c>
      <c r="D11" s="6">
        <v>514024</v>
      </c>
      <c r="E11" s="6">
        <v>597129</v>
      </c>
      <c r="F11" s="7">
        <f>ROUND((B11-D11)/D11*100,1)</f>
        <v>10.4</v>
      </c>
      <c r="G11" s="7">
        <f>ROUND((C11-E11)/E11*100,1)</f>
        <v>-26.1</v>
      </c>
    </row>
    <row r="12" spans="1:7" ht="30" customHeight="1">
      <c r="A12" s="9" t="s">
        <v>55</v>
      </c>
      <c r="B12" s="6">
        <v>412458</v>
      </c>
      <c r="C12" s="6">
        <v>209678</v>
      </c>
      <c r="D12" s="6">
        <v>0</v>
      </c>
      <c r="E12" s="6">
        <v>0</v>
      </c>
      <c r="F12" s="17" t="s">
        <v>48</v>
      </c>
      <c r="G12" s="17" t="s">
        <v>48</v>
      </c>
    </row>
    <row r="13" spans="1:7" ht="30" customHeight="1">
      <c r="A13" s="9" t="s">
        <v>2</v>
      </c>
      <c r="B13" s="6">
        <v>396069</v>
      </c>
      <c r="C13" s="6">
        <v>403885</v>
      </c>
      <c r="D13" s="6">
        <v>486225</v>
      </c>
      <c r="E13" s="6">
        <v>597886</v>
      </c>
      <c r="F13" s="7">
        <f t="shared" si="0"/>
        <v>-18.5</v>
      </c>
      <c r="G13" s="7">
        <f t="shared" si="0"/>
        <v>-32.4</v>
      </c>
    </row>
    <row r="14" spans="1:7" ht="30" customHeight="1">
      <c r="A14" s="5" t="s">
        <v>41</v>
      </c>
      <c r="B14" s="6">
        <v>176547</v>
      </c>
      <c r="C14" s="6">
        <v>189675</v>
      </c>
      <c r="D14" s="6">
        <v>274160</v>
      </c>
      <c r="E14" s="6">
        <v>217255</v>
      </c>
      <c r="F14" s="7">
        <f>ROUND((B14-D14)/D14*100,1)</f>
        <v>-35.6</v>
      </c>
      <c r="G14" s="7">
        <f>ROUND((C14-E14)/E14*100,1)</f>
        <v>-12.7</v>
      </c>
    </row>
    <row r="15" spans="1:7" ht="30" customHeight="1">
      <c r="A15" s="18" t="s">
        <v>56</v>
      </c>
      <c r="B15" s="6">
        <v>52515</v>
      </c>
      <c r="C15" s="6">
        <v>45522</v>
      </c>
      <c r="D15" s="6">
        <v>0</v>
      </c>
      <c r="E15" s="6">
        <v>0</v>
      </c>
      <c r="F15" s="17" t="s">
        <v>48</v>
      </c>
      <c r="G15" s="17" t="s">
        <v>48</v>
      </c>
    </row>
    <row r="16" spans="1:7" ht="30" customHeight="1">
      <c r="A16" s="5" t="s">
        <v>4</v>
      </c>
      <c r="B16" s="6">
        <v>19891</v>
      </c>
      <c r="C16" s="6">
        <v>20254</v>
      </c>
      <c r="D16" s="6">
        <v>14856</v>
      </c>
      <c r="E16" s="6">
        <v>18293</v>
      </c>
      <c r="F16" s="7">
        <f aca="true" t="shared" si="1" ref="F16:G19">ROUND((B16-D16)/D16*100,1)</f>
        <v>33.9</v>
      </c>
      <c r="G16" s="7">
        <f t="shared" si="1"/>
        <v>10.7</v>
      </c>
    </row>
    <row r="17" spans="1:7" ht="30" customHeight="1">
      <c r="A17" s="5" t="s">
        <v>36</v>
      </c>
      <c r="B17" s="6">
        <v>15151</v>
      </c>
      <c r="C17" s="6">
        <v>7870</v>
      </c>
      <c r="D17" s="6">
        <v>14489</v>
      </c>
      <c r="E17" s="6">
        <v>16561</v>
      </c>
      <c r="F17" s="7">
        <f>ROUND((B17-D17)/D17*100,1)</f>
        <v>4.6</v>
      </c>
      <c r="G17" s="7">
        <f t="shared" si="1"/>
        <v>-52.5</v>
      </c>
    </row>
    <row r="18" spans="1:7" ht="30" customHeight="1">
      <c r="A18" s="20" t="s">
        <v>49</v>
      </c>
      <c r="B18" s="6">
        <v>14544</v>
      </c>
      <c r="C18" s="6">
        <v>16748</v>
      </c>
      <c r="D18" s="6">
        <v>13179</v>
      </c>
      <c r="E18" s="6">
        <v>10434</v>
      </c>
      <c r="F18" s="7">
        <f>ROUND((B18-D18)/D18*100,1)</f>
        <v>10.4</v>
      </c>
      <c r="G18" s="7">
        <f>ROUND((C18-E18)/E18*100,1)</f>
        <v>60.5</v>
      </c>
    </row>
    <row r="19" spans="1:7" ht="30" customHeight="1">
      <c r="A19" s="5" t="s">
        <v>40</v>
      </c>
      <c r="B19" s="6">
        <v>10001</v>
      </c>
      <c r="C19" s="6">
        <v>11918</v>
      </c>
      <c r="D19" s="6">
        <v>2</v>
      </c>
      <c r="E19" s="6">
        <v>9458</v>
      </c>
      <c r="F19" s="27">
        <f>ROUND((B19-D19)/D19*100,1)</f>
        <v>499950</v>
      </c>
      <c r="G19" s="7">
        <f t="shared" si="1"/>
        <v>26</v>
      </c>
    </row>
    <row r="20" spans="1:7" ht="30" customHeight="1">
      <c r="A20" s="5" t="s">
        <v>25</v>
      </c>
      <c r="B20" s="8">
        <f>SUM(B9:B19)</f>
        <v>4915047</v>
      </c>
      <c r="C20" s="8">
        <f>SUM(C9:C19)-1</f>
        <v>4463824</v>
      </c>
      <c r="D20" s="8">
        <f>SUM(D9:D19)</f>
        <v>4371797</v>
      </c>
      <c r="E20" s="8">
        <f>SUM(E9:E19)</f>
        <v>4501597</v>
      </c>
      <c r="F20" s="7">
        <f>ROUND((B20-D20)/D20*100,1)</f>
        <v>12.4</v>
      </c>
      <c r="G20" s="7">
        <f>ROUND((C20-E20)/E20*100,1)</f>
        <v>-0.8</v>
      </c>
    </row>
    <row r="21" spans="1:7" ht="27" customHeight="1">
      <c r="A21" s="3" t="s">
        <v>58</v>
      </c>
      <c r="B21" s="1"/>
      <c r="C21" s="1"/>
      <c r="D21" s="1"/>
      <c r="E21" s="1"/>
      <c r="F21" s="1"/>
      <c r="G21" s="1"/>
    </row>
    <row r="22" spans="1:7" ht="27" customHeight="1">
      <c r="A22" s="3" t="s">
        <v>37</v>
      </c>
      <c r="B22" s="1"/>
      <c r="C22" s="1"/>
      <c r="D22" s="1"/>
      <c r="E22" s="1"/>
      <c r="F22" s="1"/>
      <c r="G22" s="1"/>
    </row>
  </sheetData>
  <sheetProtection/>
  <mergeCells count="7">
    <mergeCell ref="A7:A8"/>
    <mergeCell ref="A1:B1"/>
    <mergeCell ref="F7:G7"/>
    <mergeCell ref="D7:E7"/>
    <mergeCell ref="B7:C7"/>
    <mergeCell ref="A4:G4"/>
  </mergeCells>
  <printOptions/>
  <pageMargins left="0.9055118110236221" right="0.472440944881889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SheetLayoutView="100" zoomScalePageLayoutView="0" workbookViewId="0" topLeftCell="A1">
      <selection activeCell="A32" sqref="A32"/>
    </sheetView>
  </sheetViews>
  <sheetFormatPr defaultColWidth="9.00390625" defaultRowHeight="13.5"/>
  <cols>
    <col min="1" max="1" width="5.125" style="2" bestFit="1" customWidth="1"/>
    <col min="2" max="2" width="36.125" style="2" bestFit="1" customWidth="1"/>
    <col min="3" max="6" width="12.625" style="2" customWidth="1"/>
    <col min="7" max="7" width="5.125" style="2" customWidth="1"/>
    <col min="8" max="16384" width="9.00390625" style="2" customWidth="1"/>
  </cols>
  <sheetData>
    <row r="1" spans="1:7" ht="27" customHeight="1">
      <c r="A1" s="22" t="s">
        <v>23</v>
      </c>
      <c r="B1" s="26"/>
      <c r="C1" s="26"/>
      <c r="D1" s="23"/>
      <c r="E1" s="1"/>
      <c r="F1" s="1"/>
      <c r="G1" s="1"/>
    </row>
    <row r="2" spans="1:7" ht="14.25">
      <c r="A2" s="3"/>
      <c r="B2" s="1"/>
      <c r="C2" s="1"/>
      <c r="D2" s="1"/>
      <c r="E2" s="1"/>
      <c r="F2" s="1"/>
      <c r="G2" s="4" t="s">
        <v>32</v>
      </c>
    </row>
    <row r="3" spans="1:7" ht="24" customHeight="1">
      <c r="A3" s="21" t="s">
        <v>11</v>
      </c>
      <c r="B3" s="21" t="s">
        <v>12</v>
      </c>
      <c r="C3" s="21" t="s">
        <v>50</v>
      </c>
      <c r="D3" s="21"/>
      <c r="E3" s="21" t="s">
        <v>43</v>
      </c>
      <c r="F3" s="21"/>
      <c r="G3" s="21" t="s">
        <v>22</v>
      </c>
    </row>
    <row r="4" spans="1:7" ht="24" customHeight="1">
      <c r="A4" s="21"/>
      <c r="B4" s="21"/>
      <c r="C4" s="19" t="s">
        <v>7</v>
      </c>
      <c r="D4" s="19" t="s">
        <v>8</v>
      </c>
      <c r="E4" s="19" t="s">
        <v>7</v>
      </c>
      <c r="F4" s="19" t="s">
        <v>8</v>
      </c>
      <c r="G4" s="21"/>
    </row>
    <row r="5" spans="1:7" ht="24" customHeight="1">
      <c r="A5" s="19">
        <v>1</v>
      </c>
      <c r="B5" s="10" t="s">
        <v>38</v>
      </c>
      <c r="C5" s="16">
        <v>377965</v>
      </c>
      <c r="D5" s="16">
        <v>336307</v>
      </c>
      <c r="E5" s="16">
        <v>193441</v>
      </c>
      <c r="F5" s="16">
        <v>172657</v>
      </c>
      <c r="G5" s="9">
        <v>2</v>
      </c>
    </row>
    <row r="6" spans="1:7" ht="24" customHeight="1">
      <c r="A6" s="19">
        <v>2</v>
      </c>
      <c r="B6" s="10" t="s">
        <v>13</v>
      </c>
      <c r="C6" s="16">
        <v>133456</v>
      </c>
      <c r="D6" s="16">
        <v>105399</v>
      </c>
      <c r="E6" s="16">
        <v>196446</v>
      </c>
      <c r="F6" s="16">
        <v>163232</v>
      </c>
      <c r="G6" s="9">
        <v>1</v>
      </c>
    </row>
    <row r="7" spans="1:7" ht="24" customHeight="1">
      <c r="A7" s="19">
        <v>3</v>
      </c>
      <c r="B7" s="10" t="s">
        <v>26</v>
      </c>
      <c r="C7" s="16">
        <v>88417</v>
      </c>
      <c r="D7" s="16">
        <v>84595</v>
      </c>
      <c r="E7" s="16">
        <v>97775</v>
      </c>
      <c r="F7" s="16">
        <v>102962</v>
      </c>
      <c r="G7" s="9">
        <v>3</v>
      </c>
    </row>
    <row r="8" spans="1:7" ht="24" customHeight="1">
      <c r="A8" s="19">
        <v>4</v>
      </c>
      <c r="B8" s="11" t="s">
        <v>44</v>
      </c>
      <c r="C8" s="16">
        <v>69400</v>
      </c>
      <c r="D8" s="16">
        <v>44156</v>
      </c>
      <c r="E8" s="16">
        <v>63600</v>
      </c>
      <c r="F8" s="16">
        <v>55293</v>
      </c>
      <c r="G8" s="19">
        <v>8</v>
      </c>
    </row>
    <row r="9" spans="1:7" ht="24" customHeight="1">
      <c r="A9" s="19">
        <v>5</v>
      </c>
      <c r="B9" s="10" t="s">
        <v>15</v>
      </c>
      <c r="C9" s="16">
        <v>67017</v>
      </c>
      <c r="D9" s="16">
        <v>73608</v>
      </c>
      <c r="E9" s="16">
        <v>68792</v>
      </c>
      <c r="F9" s="16">
        <v>66168</v>
      </c>
      <c r="G9" s="9">
        <v>5</v>
      </c>
    </row>
    <row r="10" spans="1:7" ht="24" customHeight="1">
      <c r="A10" s="19">
        <v>6</v>
      </c>
      <c r="B10" s="10" t="s">
        <v>39</v>
      </c>
      <c r="C10" s="16">
        <v>61328</v>
      </c>
      <c r="D10" s="16">
        <v>59622</v>
      </c>
      <c r="E10" s="16">
        <v>55723</v>
      </c>
      <c r="F10" s="16">
        <v>65124</v>
      </c>
      <c r="G10" s="9">
        <v>10</v>
      </c>
    </row>
    <row r="11" spans="1:7" ht="24" customHeight="1">
      <c r="A11" s="19">
        <v>7</v>
      </c>
      <c r="B11" s="10" t="s">
        <v>16</v>
      </c>
      <c r="C11" s="16">
        <v>59775</v>
      </c>
      <c r="D11" s="16">
        <v>62392</v>
      </c>
      <c r="E11" s="16">
        <v>66947</v>
      </c>
      <c r="F11" s="16">
        <v>65264</v>
      </c>
      <c r="G11" s="9">
        <v>7</v>
      </c>
    </row>
    <row r="12" spans="1:7" ht="24" customHeight="1">
      <c r="A12" s="19">
        <v>8</v>
      </c>
      <c r="B12" s="10" t="s">
        <v>34</v>
      </c>
      <c r="C12" s="16">
        <v>57327</v>
      </c>
      <c r="D12" s="16">
        <v>51780</v>
      </c>
      <c r="E12" s="16">
        <v>55905</v>
      </c>
      <c r="F12" s="16">
        <v>36830</v>
      </c>
      <c r="G12" s="9">
        <v>9</v>
      </c>
    </row>
    <row r="13" spans="1:7" ht="24" customHeight="1">
      <c r="A13" s="19">
        <v>9</v>
      </c>
      <c r="B13" s="10" t="s">
        <v>29</v>
      </c>
      <c r="C13" s="16">
        <v>47565</v>
      </c>
      <c r="D13" s="16">
        <v>45760</v>
      </c>
      <c r="E13" s="16">
        <v>46599</v>
      </c>
      <c r="F13" s="16">
        <v>41204</v>
      </c>
      <c r="G13" s="9">
        <v>12</v>
      </c>
    </row>
    <row r="14" spans="1:7" ht="24" customHeight="1">
      <c r="A14" s="19">
        <v>10</v>
      </c>
      <c r="B14" s="10" t="s">
        <v>30</v>
      </c>
      <c r="C14" s="16">
        <v>44555</v>
      </c>
      <c r="D14" s="16">
        <v>51383</v>
      </c>
      <c r="E14" s="16">
        <v>40577</v>
      </c>
      <c r="F14" s="16">
        <v>41274</v>
      </c>
      <c r="G14" s="9">
        <v>13</v>
      </c>
    </row>
    <row r="15" spans="1:7" ht="24" customHeight="1">
      <c r="A15" s="19">
        <v>11</v>
      </c>
      <c r="B15" s="11" t="s">
        <v>35</v>
      </c>
      <c r="C15" s="16">
        <v>42684</v>
      </c>
      <c r="D15" s="16">
        <v>55306</v>
      </c>
      <c r="E15" s="16">
        <v>49151</v>
      </c>
      <c r="F15" s="16">
        <v>45793</v>
      </c>
      <c r="G15" s="9">
        <v>11</v>
      </c>
    </row>
    <row r="16" spans="1:7" ht="24" customHeight="1">
      <c r="A16" s="19">
        <v>12</v>
      </c>
      <c r="B16" s="12" t="s">
        <v>51</v>
      </c>
      <c r="C16" s="16">
        <v>39614</v>
      </c>
      <c r="D16" s="16">
        <v>30534</v>
      </c>
      <c r="E16" s="16">
        <v>12930</v>
      </c>
      <c r="F16" s="16">
        <v>11860</v>
      </c>
      <c r="G16" s="19" t="s">
        <v>42</v>
      </c>
    </row>
    <row r="17" spans="1:7" ht="24" customHeight="1">
      <c r="A17" s="19">
        <v>13</v>
      </c>
      <c r="B17" s="10" t="s">
        <v>28</v>
      </c>
      <c r="C17" s="16">
        <v>35032</v>
      </c>
      <c r="D17" s="16">
        <v>29343</v>
      </c>
      <c r="E17" s="16">
        <v>37756</v>
      </c>
      <c r="F17" s="16">
        <v>31408</v>
      </c>
      <c r="G17" s="9">
        <v>14</v>
      </c>
    </row>
    <row r="18" spans="1:7" ht="24" customHeight="1">
      <c r="A18" s="19">
        <v>14</v>
      </c>
      <c r="B18" s="10" t="s">
        <v>27</v>
      </c>
      <c r="C18" s="16">
        <v>31970</v>
      </c>
      <c r="D18" s="16">
        <v>65790</v>
      </c>
      <c r="E18" s="16">
        <v>73577</v>
      </c>
      <c r="F18" s="16">
        <v>72401</v>
      </c>
      <c r="G18" s="9">
        <v>4</v>
      </c>
    </row>
    <row r="19" spans="1:7" ht="24" customHeight="1">
      <c r="A19" s="19">
        <v>15</v>
      </c>
      <c r="B19" s="11" t="s">
        <v>45</v>
      </c>
      <c r="C19" s="16">
        <v>30957</v>
      </c>
      <c r="D19" s="16">
        <v>26904</v>
      </c>
      <c r="E19" s="16">
        <v>34914</v>
      </c>
      <c r="F19" s="16">
        <v>33855</v>
      </c>
      <c r="G19" s="19">
        <v>15</v>
      </c>
    </row>
    <row r="20" spans="1:7" ht="24" customHeight="1">
      <c r="A20" s="19">
        <v>16</v>
      </c>
      <c r="B20" s="10" t="s">
        <v>33</v>
      </c>
      <c r="C20" s="16">
        <v>29098</v>
      </c>
      <c r="D20" s="16">
        <v>28927</v>
      </c>
      <c r="E20" s="16">
        <v>26872</v>
      </c>
      <c r="F20" s="16">
        <v>51998</v>
      </c>
      <c r="G20" s="19">
        <v>18</v>
      </c>
    </row>
    <row r="21" spans="1:7" ht="24" customHeight="1">
      <c r="A21" s="19">
        <v>17</v>
      </c>
      <c r="B21" s="11" t="s">
        <v>46</v>
      </c>
      <c r="C21" s="16">
        <v>26857</v>
      </c>
      <c r="D21" s="16">
        <v>19865</v>
      </c>
      <c r="E21" s="16">
        <v>24281</v>
      </c>
      <c r="F21" s="16">
        <v>24796</v>
      </c>
      <c r="G21" s="19">
        <v>19</v>
      </c>
    </row>
    <row r="22" spans="1:7" ht="24" customHeight="1">
      <c r="A22" s="19">
        <v>18</v>
      </c>
      <c r="B22" s="10" t="s">
        <v>52</v>
      </c>
      <c r="C22" s="16">
        <v>24777</v>
      </c>
      <c r="D22" s="16">
        <v>12714</v>
      </c>
      <c r="E22" s="16">
        <v>13577</v>
      </c>
      <c r="F22" s="16">
        <v>14268</v>
      </c>
      <c r="G22" s="19" t="s">
        <v>42</v>
      </c>
    </row>
    <row r="23" spans="1:7" ht="24" customHeight="1">
      <c r="A23" s="19">
        <v>19</v>
      </c>
      <c r="B23" s="11" t="s">
        <v>53</v>
      </c>
      <c r="C23" s="16">
        <v>24450</v>
      </c>
      <c r="D23" s="16">
        <v>18283</v>
      </c>
      <c r="E23" s="16">
        <v>13051</v>
      </c>
      <c r="F23" s="16">
        <v>16989</v>
      </c>
      <c r="G23" s="19" t="s">
        <v>42</v>
      </c>
    </row>
    <row r="24" spans="1:7" ht="24" customHeight="1">
      <c r="A24" s="19">
        <v>20</v>
      </c>
      <c r="B24" s="11" t="s">
        <v>47</v>
      </c>
      <c r="C24" s="16">
        <v>23723</v>
      </c>
      <c r="D24" s="16">
        <v>16568</v>
      </c>
      <c r="E24" s="16">
        <v>22530</v>
      </c>
      <c r="F24" s="16">
        <v>11686</v>
      </c>
      <c r="G24" s="19">
        <v>20</v>
      </c>
    </row>
    <row r="25" spans="1:7" ht="27" customHeight="1" hidden="1">
      <c r="A25" s="13">
        <v>22</v>
      </c>
      <c r="B25" s="14" t="s">
        <v>18</v>
      </c>
      <c r="C25" s="15">
        <v>40091</v>
      </c>
      <c r="D25" s="15">
        <v>43831</v>
      </c>
      <c r="E25" s="15">
        <v>40091</v>
      </c>
      <c r="F25" s="15">
        <v>43831</v>
      </c>
      <c r="G25" s="13">
        <v>15</v>
      </c>
    </row>
    <row r="26" spans="1:7" ht="27" customHeight="1" hidden="1">
      <c r="A26" s="13">
        <v>25</v>
      </c>
      <c r="B26" s="14" t="s">
        <v>21</v>
      </c>
      <c r="C26" s="15">
        <v>32694</v>
      </c>
      <c r="D26" s="15">
        <v>32489</v>
      </c>
      <c r="E26" s="15">
        <v>32694</v>
      </c>
      <c r="F26" s="15">
        <v>32489</v>
      </c>
      <c r="G26" s="13">
        <v>20</v>
      </c>
    </row>
    <row r="27" spans="1:7" ht="27" customHeight="1" hidden="1">
      <c r="A27" s="13">
        <v>40</v>
      </c>
      <c r="B27" s="14" t="s">
        <v>19</v>
      </c>
      <c r="C27" s="15">
        <v>34498</v>
      </c>
      <c r="D27" s="15">
        <v>29644</v>
      </c>
      <c r="E27" s="15">
        <v>34498</v>
      </c>
      <c r="F27" s="15">
        <v>29644</v>
      </c>
      <c r="G27" s="13">
        <v>18</v>
      </c>
    </row>
    <row r="28" spans="1:7" ht="27" customHeight="1" hidden="1">
      <c r="A28" s="13">
        <v>88</v>
      </c>
      <c r="B28" s="14" t="s">
        <v>17</v>
      </c>
      <c r="C28" s="15">
        <v>80133</v>
      </c>
      <c r="D28" s="15">
        <v>22234</v>
      </c>
      <c r="E28" s="15">
        <v>80133</v>
      </c>
      <c r="F28" s="15">
        <v>22234</v>
      </c>
      <c r="G28" s="13">
        <v>8</v>
      </c>
    </row>
    <row r="29" spans="1:7" ht="27" customHeight="1" hidden="1">
      <c r="A29" s="13">
        <v>998</v>
      </c>
      <c r="B29" s="14" t="s">
        <v>14</v>
      </c>
      <c r="C29" s="15">
        <v>140861</v>
      </c>
      <c r="D29" s="15">
        <v>110256</v>
      </c>
      <c r="E29" s="15">
        <v>140861</v>
      </c>
      <c r="F29" s="15">
        <v>110256</v>
      </c>
      <c r="G29" s="13">
        <v>2</v>
      </c>
    </row>
    <row r="30" spans="1:7" ht="27" customHeight="1" hidden="1">
      <c r="A30" s="13">
        <v>999</v>
      </c>
      <c r="B30" s="14" t="s">
        <v>20</v>
      </c>
      <c r="C30" s="15">
        <v>33430</v>
      </c>
      <c r="D30" s="15">
        <v>48010</v>
      </c>
      <c r="E30" s="15">
        <v>33430</v>
      </c>
      <c r="F30" s="15">
        <v>48010</v>
      </c>
      <c r="G30" s="13">
        <v>19</v>
      </c>
    </row>
    <row r="31" spans="1:7" ht="27" customHeight="1">
      <c r="A31" s="3" t="s">
        <v>59</v>
      </c>
      <c r="B31" s="1"/>
      <c r="C31" s="1"/>
      <c r="D31" s="1"/>
      <c r="E31" s="1"/>
      <c r="F31" s="1"/>
      <c r="G31" s="1"/>
    </row>
    <row r="32" spans="1:7" ht="27" customHeight="1">
      <c r="A32" s="3"/>
      <c r="B32" s="1"/>
      <c r="C32" s="1"/>
      <c r="D32" s="1"/>
      <c r="E32" s="1"/>
      <c r="F32" s="1"/>
      <c r="G32" s="1"/>
    </row>
    <row r="50" ht="21"/>
  </sheetData>
  <sheetProtection/>
  <mergeCells count="6">
    <mergeCell ref="A1:D1"/>
    <mergeCell ref="A3:A4"/>
    <mergeCell ref="B3:B4"/>
    <mergeCell ref="C3:D3"/>
    <mergeCell ref="E3:F3"/>
    <mergeCell ref="G3:G4"/>
  </mergeCells>
  <printOptions/>
  <pageMargins left="0.9055118110236221" right="0.4724409448818898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2015-11-19T12:06:03Z</cp:lastPrinted>
  <dcterms:created xsi:type="dcterms:W3CDTF">2006-10-07T04:24:14Z</dcterms:created>
  <dcterms:modified xsi:type="dcterms:W3CDTF">2015-11-19T12:27:00Z</dcterms:modified>
  <cp:category/>
  <cp:version/>
  <cp:contentType/>
  <cp:contentStatus/>
</cp:coreProperties>
</file>