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参考６＿資産の状況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<sst xmlns="http://schemas.openxmlformats.org/spreadsheetml/2006/main" count="102" uniqueCount="32">
  <si>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土　　地</t>
  </si>
  <si>
    <t>建　　物</t>
  </si>
  <si>
    <t>動　　産</t>
  </si>
  <si>
    <t>預貯金</t>
  </si>
  <si>
    <t>金銭信託</t>
  </si>
  <si>
    <t>有価証券</t>
  </si>
  <si>
    <t>貸付金</t>
  </si>
  <si>
    <t>敷　　金</t>
  </si>
  <si>
    <t>借入金</t>
  </si>
  <si>
    <t>日本共産党</t>
  </si>
  <si>
    <t>―</t>
  </si>
  <si>
    <t>自由民主党</t>
  </si>
  <si>
    <t>公　明　党</t>
  </si>
  <si>
    <t>民　主　党</t>
  </si>
  <si>
    <t>社会民主党</t>
  </si>
  <si>
    <t xml:space="preserve"> 総計</t>
  </si>
  <si>
    <t>　※（　　）内は、資産等を有する団体数である。</t>
  </si>
  <si>
    <t xml:space="preserve"> その他の政治団体合計</t>
  </si>
  <si>
    <t>項　目</t>
  </si>
  <si>
    <t>区　分</t>
  </si>
  <si>
    <t xml:space="preserve"> 政党の          支部合計</t>
  </si>
  <si>
    <t>地上権　　　　　賃借権</t>
  </si>
  <si>
    <t>出資に　　　　よる権利</t>
  </si>
  <si>
    <t>施設　　　　利用権</t>
  </si>
  <si>
    <t>参考６</t>
  </si>
  <si>
    <t>国民新党</t>
  </si>
  <si>
    <t>　※　四捨五入のため計と一致しない場合がある。</t>
  </si>
  <si>
    <t>資産等の状況　　　　　　　　　　　　　　　　　　　　　　　　　　　　　　　　　　　　　　　　</t>
  </si>
  <si>
    <t>　［単位：千円］</t>
  </si>
  <si>
    <t>　※　本表の政党の支部の順序は、平成２１年の本年収入額による。</t>
  </si>
  <si>
    <t>―</t>
  </si>
  <si>
    <t>みんなの党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</si>
</sst>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\(#,##0.00&quot;)&quot;"/>
    <numFmt numFmtId="182" formatCode="\(#,##0&quot;)&quot;"/>
    <numFmt numFmtId="183" formatCode="#,##0_ "/>
  </numFmts>
  <fonts count="40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182" fontId="0" fillId="0" borderId="10" xfId="0" applyNumberFormat="1" applyBorder="1" applyAlignment="1">
      <alignment vertical="center" wrapText="1"/>
    </xf>
    <xf numFmtId="182" fontId="1" fillId="0" borderId="10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13.00390625" style="0" customWidth="1"/>
    <col min="2" max="13" width="9.625" style="0" customWidth="1"/>
  </cols>
  <sheetData>
    <row r="1" s="2" customFormat="1" ht="18" customHeight="1">
      <c r="A1" s="1" t="s">
        <v>24</v>
      </c>
    </row>
    <row r="2" spans="1:13" s="2" customFormat="1" ht="18" customHeight="1">
      <c r="A2" s="1" t="s">
        <v>27</v>
      </c>
      <c r="M2" s="11" t="s">
        <v>28</v>
      </c>
    </row>
    <row r="3" spans="1:13" s="2" customFormat="1" ht="18" customHeight="1">
      <c r="A3" s="4" t="s">
        <v>18</v>
      </c>
      <c r="B3" s="12" t="s">
        <v>0</v>
      </c>
      <c r="C3" s="12" t="s">
        <v>1</v>
      </c>
      <c r="D3" s="12" t="s">
        <v>21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22</v>
      </c>
      <c r="J3" s="12" t="s">
        <v>6</v>
      </c>
      <c r="K3" s="12" t="s">
        <v>7</v>
      </c>
      <c r="L3" s="12" t="s">
        <v>23</v>
      </c>
      <c r="M3" s="12" t="s">
        <v>8</v>
      </c>
    </row>
    <row r="4" spans="1:13" s="2" customFormat="1" ht="18" customHeight="1">
      <c r="A4" s="3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2" customFormat="1" ht="18" customHeight="1">
      <c r="A5" s="12" t="s">
        <v>9</v>
      </c>
      <c r="B5" s="8">
        <v>503473.652</v>
      </c>
      <c r="C5" s="8">
        <v>557659.394</v>
      </c>
      <c r="D5" s="8">
        <v>75000</v>
      </c>
      <c r="E5" s="8">
        <v>71120</v>
      </c>
      <c r="F5" s="8">
        <v>13612</v>
      </c>
      <c r="G5" s="9" t="s">
        <v>10</v>
      </c>
      <c r="H5" s="9" t="s">
        <v>10</v>
      </c>
      <c r="I5" s="9" t="s">
        <v>10</v>
      </c>
      <c r="J5" s="8">
        <v>19590</v>
      </c>
      <c r="K5" s="8">
        <v>9500</v>
      </c>
      <c r="L5" s="9" t="s">
        <v>10</v>
      </c>
      <c r="M5" s="8">
        <v>162990</v>
      </c>
    </row>
    <row r="6" spans="1:13" s="2" customFormat="1" ht="18" customHeight="1">
      <c r="A6" s="12"/>
      <c r="B6" s="5">
        <v>14</v>
      </c>
      <c r="C6" s="5">
        <v>19</v>
      </c>
      <c r="D6" s="5">
        <v>3</v>
      </c>
      <c r="E6" s="5">
        <v>10</v>
      </c>
      <c r="F6" s="5">
        <v>2</v>
      </c>
      <c r="G6" s="6"/>
      <c r="H6" s="7"/>
      <c r="I6" s="6"/>
      <c r="J6" s="5">
        <v>1</v>
      </c>
      <c r="K6" s="5">
        <v>4</v>
      </c>
      <c r="L6" s="6"/>
      <c r="M6" s="5">
        <v>9</v>
      </c>
    </row>
    <row r="7" spans="1:13" s="2" customFormat="1" ht="18" customHeight="1">
      <c r="A7" s="12" t="s">
        <v>11</v>
      </c>
      <c r="B7" s="9" t="s">
        <v>10</v>
      </c>
      <c r="C7" s="9" t="s">
        <v>10</v>
      </c>
      <c r="D7" s="9" t="s">
        <v>10</v>
      </c>
      <c r="E7" s="8">
        <v>24079</v>
      </c>
      <c r="F7" s="8">
        <v>13084</v>
      </c>
      <c r="G7" s="9" t="s">
        <v>10</v>
      </c>
      <c r="H7" s="9" t="s">
        <v>10</v>
      </c>
      <c r="I7" s="9" t="s">
        <v>10</v>
      </c>
      <c r="J7" s="9" t="s">
        <v>10</v>
      </c>
      <c r="K7" s="8">
        <v>8128.8</v>
      </c>
      <c r="L7" s="9" t="s">
        <v>10</v>
      </c>
      <c r="M7" s="8">
        <v>76692</v>
      </c>
    </row>
    <row r="8" spans="1:13" s="2" customFormat="1" ht="18" customHeight="1">
      <c r="A8" s="12"/>
      <c r="B8" s="5"/>
      <c r="C8" s="5"/>
      <c r="D8" s="5"/>
      <c r="E8" s="5">
        <v>3</v>
      </c>
      <c r="F8" s="5">
        <v>3</v>
      </c>
      <c r="G8" s="6"/>
      <c r="H8" s="7"/>
      <c r="I8" s="6"/>
      <c r="J8" s="5"/>
      <c r="K8" s="5">
        <v>1</v>
      </c>
      <c r="L8" s="6"/>
      <c r="M8" s="5">
        <v>6</v>
      </c>
    </row>
    <row r="9" spans="1:13" s="2" customFormat="1" ht="18" customHeight="1">
      <c r="A9" s="12" t="s">
        <v>13</v>
      </c>
      <c r="B9" s="9" t="s">
        <v>10</v>
      </c>
      <c r="C9" s="9" t="s">
        <v>10</v>
      </c>
      <c r="D9" s="9" t="s">
        <v>10</v>
      </c>
      <c r="E9" s="8">
        <v>20430.08</v>
      </c>
      <c r="F9" s="9" t="s">
        <v>10</v>
      </c>
      <c r="G9" s="9" t="s">
        <v>10</v>
      </c>
      <c r="H9" s="9" t="s">
        <v>10</v>
      </c>
      <c r="I9" s="9" t="s">
        <v>10</v>
      </c>
      <c r="J9" s="13" t="s">
        <v>30</v>
      </c>
      <c r="K9" s="8">
        <v>6900</v>
      </c>
      <c r="L9" s="9" t="s">
        <v>10</v>
      </c>
      <c r="M9" s="8">
        <v>61382</v>
      </c>
    </row>
    <row r="10" spans="1:13" s="2" customFormat="1" ht="18" customHeight="1">
      <c r="A10" s="12"/>
      <c r="B10" s="5"/>
      <c r="C10" s="5"/>
      <c r="D10" s="5"/>
      <c r="E10" s="5">
        <v>2</v>
      </c>
      <c r="F10" s="5"/>
      <c r="G10" s="6"/>
      <c r="H10" s="7"/>
      <c r="I10" s="6"/>
      <c r="J10" s="5"/>
      <c r="K10" s="5">
        <v>3</v>
      </c>
      <c r="L10" s="6"/>
      <c r="M10" s="5">
        <v>5</v>
      </c>
    </row>
    <row r="11" spans="1:13" s="2" customFormat="1" ht="18" customHeight="1">
      <c r="A11" s="12" t="s">
        <v>12</v>
      </c>
      <c r="B11" s="9" t="s">
        <v>10</v>
      </c>
      <c r="C11" s="9" t="s">
        <v>10</v>
      </c>
      <c r="D11" s="9" t="s">
        <v>10</v>
      </c>
      <c r="E11" s="8">
        <v>8610.69</v>
      </c>
      <c r="F11" s="8">
        <v>20000</v>
      </c>
      <c r="G11" s="9" t="s">
        <v>10</v>
      </c>
      <c r="H11" s="9" t="s">
        <v>10</v>
      </c>
      <c r="I11" s="9" t="s">
        <v>10</v>
      </c>
      <c r="J11" s="9" t="s">
        <v>10</v>
      </c>
      <c r="K11" s="8">
        <v>2500</v>
      </c>
      <c r="L11" s="9" t="s">
        <v>10</v>
      </c>
      <c r="M11" s="9" t="s">
        <v>10</v>
      </c>
    </row>
    <row r="12" spans="1:13" s="2" customFormat="1" ht="18" customHeight="1">
      <c r="A12" s="12"/>
      <c r="B12" s="5"/>
      <c r="C12" s="5"/>
      <c r="D12" s="5"/>
      <c r="E12" s="5">
        <v>1</v>
      </c>
      <c r="F12" s="5">
        <v>1</v>
      </c>
      <c r="G12" s="6"/>
      <c r="H12" s="7"/>
      <c r="I12" s="6"/>
      <c r="J12" s="5"/>
      <c r="K12" s="5">
        <v>1</v>
      </c>
      <c r="L12" s="6"/>
      <c r="M12" s="5"/>
    </row>
    <row r="13" spans="1:13" s="2" customFormat="1" ht="18" customHeight="1">
      <c r="A13" s="12" t="s">
        <v>14</v>
      </c>
      <c r="B13" s="9" t="s">
        <v>10</v>
      </c>
      <c r="C13" s="9" t="s">
        <v>10</v>
      </c>
      <c r="D13" s="9" t="s">
        <v>10</v>
      </c>
      <c r="E13" s="8">
        <v>3206.475</v>
      </c>
      <c r="F13" s="9" t="s">
        <v>10</v>
      </c>
      <c r="G13" s="9" t="s">
        <v>10</v>
      </c>
      <c r="H13" s="9" t="s">
        <v>10</v>
      </c>
      <c r="I13" s="9" t="s">
        <v>10</v>
      </c>
      <c r="J13" s="9" t="s">
        <v>10</v>
      </c>
      <c r="K13" s="8">
        <v>3627.8</v>
      </c>
      <c r="L13" s="9" t="s">
        <v>10</v>
      </c>
      <c r="M13" s="9" t="s">
        <v>10</v>
      </c>
    </row>
    <row r="14" spans="1:13" s="2" customFormat="1" ht="18" customHeight="1">
      <c r="A14" s="12"/>
      <c r="B14" s="5"/>
      <c r="C14" s="5"/>
      <c r="D14" s="5"/>
      <c r="E14" s="5">
        <v>2</v>
      </c>
      <c r="F14" s="5"/>
      <c r="G14" s="6"/>
      <c r="H14" s="7"/>
      <c r="I14" s="6"/>
      <c r="J14" s="5"/>
      <c r="K14" s="5">
        <v>1</v>
      </c>
      <c r="L14" s="6"/>
      <c r="M14" s="5"/>
    </row>
    <row r="15" spans="1:13" s="2" customFormat="1" ht="18" customHeight="1">
      <c r="A15" s="12" t="s">
        <v>25</v>
      </c>
      <c r="B15" s="9" t="s">
        <v>10</v>
      </c>
      <c r="C15" s="9" t="s">
        <v>10</v>
      </c>
      <c r="D15" s="9" t="s">
        <v>10</v>
      </c>
      <c r="E15" s="9" t="s">
        <v>10</v>
      </c>
      <c r="F15" s="9" t="s">
        <v>10</v>
      </c>
      <c r="G15" s="9" t="s">
        <v>10</v>
      </c>
      <c r="H15" s="9" t="s">
        <v>10</v>
      </c>
      <c r="I15" s="9" t="s">
        <v>10</v>
      </c>
      <c r="J15" s="9" t="s">
        <v>10</v>
      </c>
      <c r="K15" s="9" t="s">
        <v>10</v>
      </c>
      <c r="L15" s="9" t="s">
        <v>10</v>
      </c>
      <c r="M15" s="13" t="s">
        <v>30</v>
      </c>
    </row>
    <row r="16" spans="1:13" s="2" customFormat="1" ht="18" customHeight="1">
      <c r="A16" s="12"/>
      <c r="B16" s="5"/>
      <c r="C16" s="5"/>
      <c r="D16" s="5"/>
      <c r="E16" s="5"/>
      <c r="F16" s="5"/>
      <c r="G16" s="6"/>
      <c r="H16" s="7"/>
      <c r="I16" s="6"/>
      <c r="J16" s="5"/>
      <c r="K16" s="5"/>
      <c r="L16" s="6"/>
      <c r="M16" s="5"/>
    </row>
    <row r="17" spans="1:13" s="2" customFormat="1" ht="18" customHeight="1">
      <c r="A17" s="12" t="s">
        <v>31</v>
      </c>
      <c r="B17" s="9" t="s">
        <v>10</v>
      </c>
      <c r="C17" s="9" t="s">
        <v>10</v>
      </c>
      <c r="D17" s="9" t="s">
        <v>10</v>
      </c>
      <c r="E17" s="9" t="s">
        <v>10</v>
      </c>
      <c r="F17" s="9" t="s">
        <v>10</v>
      </c>
      <c r="G17" s="9" t="s">
        <v>10</v>
      </c>
      <c r="H17" s="9" t="s">
        <v>10</v>
      </c>
      <c r="I17" s="9" t="s">
        <v>10</v>
      </c>
      <c r="J17" s="9" t="s">
        <v>10</v>
      </c>
      <c r="K17" s="9" t="s">
        <v>10</v>
      </c>
      <c r="L17" s="9" t="s">
        <v>10</v>
      </c>
      <c r="M17" s="13" t="s">
        <v>30</v>
      </c>
    </row>
    <row r="18" spans="1:13" s="2" customFormat="1" ht="18" customHeight="1">
      <c r="A18" s="12"/>
      <c r="B18" s="5"/>
      <c r="C18" s="5"/>
      <c r="D18" s="5"/>
      <c r="E18" s="5"/>
      <c r="F18" s="5"/>
      <c r="G18" s="6"/>
      <c r="H18" s="7"/>
      <c r="I18" s="6"/>
      <c r="J18" s="5"/>
      <c r="K18" s="5"/>
      <c r="L18" s="6"/>
      <c r="M18" s="5"/>
    </row>
    <row r="19" spans="1:13" s="2" customFormat="1" ht="18" customHeight="1">
      <c r="A19" s="12" t="s">
        <v>20</v>
      </c>
      <c r="B19" s="8">
        <f>IF(SUM(B5,B7,B11,B9,B13,B15,B17)=0,"―",SUM(B5,B7,B11,B9,B13,B15))</f>
        <v>503473.652</v>
      </c>
      <c r="C19" s="8">
        <f aca="true" t="shared" si="0" ref="C19:M19">IF(SUM(C5,C7,C11,C9,C13,C15,C17)=0,"―",SUM(C5,C7,C11,C9,C13,C15))</f>
        <v>557659.394</v>
      </c>
      <c r="D19" s="8">
        <f t="shared" si="0"/>
        <v>75000</v>
      </c>
      <c r="E19" s="8">
        <f t="shared" si="0"/>
        <v>127446.24500000001</v>
      </c>
      <c r="F19" s="8">
        <f t="shared" si="0"/>
        <v>46696</v>
      </c>
      <c r="G19" s="8" t="str">
        <f t="shared" si="0"/>
        <v>―</v>
      </c>
      <c r="H19" s="8" t="str">
        <f t="shared" si="0"/>
        <v>―</v>
      </c>
      <c r="I19" s="8" t="str">
        <f t="shared" si="0"/>
        <v>―</v>
      </c>
      <c r="J19" s="8">
        <f t="shared" si="0"/>
        <v>19590</v>
      </c>
      <c r="K19" s="8">
        <f t="shared" si="0"/>
        <v>30656.6</v>
      </c>
      <c r="L19" s="8" t="str">
        <f t="shared" si="0"/>
        <v>―</v>
      </c>
      <c r="M19" s="8">
        <f t="shared" si="0"/>
        <v>301064</v>
      </c>
    </row>
    <row r="20" spans="1:13" s="2" customFormat="1" ht="18" customHeight="1">
      <c r="A20" s="12"/>
      <c r="B20" s="5">
        <f>IF(SUM(B6,B8,B12,B10,B14,B16,B18)=0,"",SUM(B6,B8,B12,B10,B14,B16))</f>
        <v>14</v>
      </c>
      <c r="C20" s="5">
        <f aca="true" t="shared" si="1" ref="C20:M20">IF(SUM(C6,C8,C12,C10,C14,C16,C18)=0,"",SUM(C6,C8,C12,C10,C14,C16))</f>
        <v>19</v>
      </c>
      <c r="D20" s="5">
        <f t="shared" si="1"/>
        <v>3</v>
      </c>
      <c r="E20" s="5">
        <f t="shared" si="1"/>
        <v>18</v>
      </c>
      <c r="F20" s="5">
        <f t="shared" si="1"/>
        <v>6</v>
      </c>
      <c r="G20" s="5">
        <f t="shared" si="1"/>
      </c>
      <c r="H20" s="5">
        <f t="shared" si="1"/>
      </c>
      <c r="I20" s="5">
        <f t="shared" si="1"/>
      </c>
      <c r="J20" s="5">
        <f t="shared" si="1"/>
        <v>1</v>
      </c>
      <c r="K20" s="5">
        <f t="shared" si="1"/>
        <v>10</v>
      </c>
      <c r="L20" s="5">
        <f t="shared" si="1"/>
      </c>
      <c r="M20" s="5">
        <f t="shared" si="1"/>
        <v>20</v>
      </c>
    </row>
    <row r="21" spans="1:13" s="2" customFormat="1" ht="18" customHeight="1">
      <c r="A21" s="12" t="s">
        <v>17</v>
      </c>
      <c r="B21" s="9" t="s">
        <v>10</v>
      </c>
      <c r="C21" s="8">
        <v>945</v>
      </c>
      <c r="D21" s="9" t="s">
        <v>10</v>
      </c>
      <c r="E21" s="8">
        <v>14097</v>
      </c>
      <c r="F21" s="8">
        <v>398199</v>
      </c>
      <c r="G21" s="9" t="s">
        <v>10</v>
      </c>
      <c r="H21" s="9" t="s">
        <v>10</v>
      </c>
      <c r="I21" s="8">
        <v>125</v>
      </c>
      <c r="J21" s="8">
        <v>11648</v>
      </c>
      <c r="K21" s="8">
        <v>14200</v>
      </c>
      <c r="L21" s="9" t="s">
        <v>10</v>
      </c>
      <c r="M21" s="8">
        <v>321406</v>
      </c>
    </row>
    <row r="22" spans="1:13" s="2" customFormat="1" ht="18" customHeight="1">
      <c r="A22" s="12"/>
      <c r="B22" s="5"/>
      <c r="C22" s="5">
        <v>1</v>
      </c>
      <c r="D22" s="5"/>
      <c r="E22" s="5">
        <v>5</v>
      </c>
      <c r="F22" s="5">
        <v>14</v>
      </c>
      <c r="G22" s="6"/>
      <c r="H22" s="7"/>
      <c r="I22" s="5">
        <v>2</v>
      </c>
      <c r="J22" s="5">
        <v>2</v>
      </c>
      <c r="K22" s="5">
        <v>3</v>
      </c>
      <c r="L22" s="6"/>
      <c r="M22" s="5">
        <v>35</v>
      </c>
    </row>
    <row r="23" spans="1:13" s="2" customFormat="1" ht="18" customHeight="1">
      <c r="A23" s="12" t="s">
        <v>15</v>
      </c>
      <c r="B23" s="8">
        <f>IF(SUM(B19,B21)=0,"―",SUM(B19,B21))</f>
        <v>503473.652</v>
      </c>
      <c r="C23" s="8">
        <f aca="true" t="shared" si="2" ref="C23:M23">IF(SUM(C19,C21)=0,"―",SUM(C19,C21))</f>
        <v>558604.394</v>
      </c>
      <c r="D23" s="8">
        <f t="shared" si="2"/>
        <v>75000</v>
      </c>
      <c r="E23" s="8">
        <f t="shared" si="2"/>
        <v>141543.245</v>
      </c>
      <c r="F23" s="8">
        <f t="shared" si="2"/>
        <v>444895</v>
      </c>
      <c r="G23" s="9" t="s">
        <v>10</v>
      </c>
      <c r="H23" s="9" t="s">
        <v>10</v>
      </c>
      <c r="I23" s="8">
        <f t="shared" si="2"/>
        <v>125</v>
      </c>
      <c r="J23" s="8">
        <f t="shared" si="2"/>
        <v>31238</v>
      </c>
      <c r="K23" s="8">
        <f t="shared" si="2"/>
        <v>44856.6</v>
      </c>
      <c r="L23" s="9" t="s">
        <v>10</v>
      </c>
      <c r="M23" s="8">
        <f t="shared" si="2"/>
        <v>622470</v>
      </c>
    </row>
    <row r="24" spans="1:13" s="2" customFormat="1" ht="18" customHeight="1">
      <c r="A24" s="12"/>
      <c r="B24" s="5">
        <f>IF(SUM(B20,B22)=0,"",SUM(B20,B22))</f>
        <v>14</v>
      </c>
      <c r="C24" s="5">
        <f aca="true" t="shared" si="3" ref="C24:M24">IF(SUM(C20,C22)=0,"",SUM(C20,C22))</f>
        <v>20</v>
      </c>
      <c r="D24" s="5">
        <f t="shared" si="3"/>
        <v>3</v>
      </c>
      <c r="E24" s="5">
        <f t="shared" si="3"/>
        <v>23</v>
      </c>
      <c r="F24" s="5">
        <f t="shared" si="3"/>
        <v>20</v>
      </c>
      <c r="G24" s="5">
        <f t="shared" si="3"/>
      </c>
      <c r="H24" s="5">
        <f t="shared" si="3"/>
      </c>
      <c r="I24" s="5">
        <f t="shared" si="3"/>
        <v>2</v>
      </c>
      <c r="J24" s="5">
        <f t="shared" si="3"/>
        <v>3</v>
      </c>
      <c r="K24" s="5">
        <f t="shared" si="3"/>
        <v>13</v>
      </c>
      <c r="L24" s="5">
        <f t="shared" si="3"/>
      </c>
      <c r="M24" s="5">
        <f t="shared" si="3"/>
        <v>55</v>
      </c>
    </row>
    <row r="25" spans="1:13" s="2" customFormat="1" ht="18" customHeight="1">
      <c r="A25" s="1" t="s">
        <v>29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="2" customFormat="1" ht="18" customHeight="1">
      <c r="A26" s="1" t="s">
        <v>16</v>
      </c>
    </row>
    <row r="27" s="2" customFormat="1" ht="18" customHeight="1">
      <c r="A27" s="1" t="s">
        <v>26</v>
      </c>
    </row>
    <row r="28" ht="13.5">
      <c r="A28" s="1"/>
    </row>
  </sheetData>
  <sheetProtection/>
  <mergeCells count="22">
    <mergeCell ref="E3:E4"/>
    <mergeCell ref="A17:A18"/>
    <mergeCell ref="M3:M4"/>
    <mergeCell ref="A23:A24"/>
    <mergeCell ref="A5:A6"/>
    <mergeCell ref="A7:A8"/>
    <mergeCell ref="A11:A12"/>
    <mergeCell ref="A9:A10"/>
    <mergeCell ref="A13:A14"/>
    <mergeCell ref="F3:F4"/>
    <mergeCell ref="G3:G4"/>
    <mergeCell ref="H3:H4"/>
    <mergeCell ref="A19:A20"/>
    <mergeCell ref="A21:A22"/>
    <mergeCell ref="A15:A16"/>
    <mergeCell ref="J3:J4"/>
    <mergeCell ref="K3:K4"/>
    <mergeCell ref="L3:L4"/>
    <mergeCell ref="I3:I4"/>
    <mergeCell ref="B3:B4"/>
    <mergeCell ref="C3:C4"/>
    <mergeCell ref="D3:D4"/>
  </mergeCells>
  <printOptions/>
  <pageMargins left="0.99" right="0.86" top="1" bottom="1" header="0.512" footer="0.51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2009-09-20T00:11:49Z</cp:lastPrinted>
  <dcterms:created xsi:type="dcterms:W3CDTF">2006-10-17T12:36:30Z</dcterms:created>
  <dcterms:modified xsi:type="dcterms:W3CDTF">2010-11-12T02:56:16Z</dcterms:modified>
  <cp:category/>
  <cp:version/>
  <cp:contentType/>
  <cp:contentStatus/>
</cp:coreProperties>
</file>