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370" yWindow="1335" windowWidth="21600" windowHeight="11385"/>
  </bookViews>
  <sheets>
    <sheet name="ESCO 補助金実績一覧" sheetId="1" r:id="rId1"/>
  </sheets>
  <definedNames>
    <definedName name="_xlnm.Print_Area" localSheetId="0">'ESCO 補助金実績一覧'!$A$1:$H$45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4" i="1" l="1"/>
</calcChain>
</file>

<file path=xl/sharedStrings.xml><?xml version="1.0" encoding="utf-8"?>
<sst xmlns="http://schemas.openxmlformats.org/spreadsheetml/2006/main" count="173" uniqueCount="109">
  <si>
    <t>４府民センタービル</t>
    <phoneticPr fontId="3"/>
  </si>
  <si>
    <t>教育センター</t>
    <phoneticPr fontId="3"/>
  </si>
  <si>
    <t>マイドームおおさか</t>
    <phoneticPr fontId="3"/>
  </si>
  <si>
    <t>門真運転免許試験場</t>
    <rPh sb="0" eb="2">
      <t>カドマ</t>
    </rPh>
    <rPh sb="2" eb="4">
      <t>ウンテン</t>
    </rPh>
    <rPh sb="4" eb="6">
      <t>メンキョ</t>
    </rPh>
    <rPh sb="6" eb="8">
      <t>シケン</t>
    </rPh>
    <rPh sb="8" eb="9">
      <t>バ</t>
    </rPh>
    <phoneticPr fontId="3"/>
  </si>
  <si>
    <t>中河内府民センタービル</t>
    <rPh sb="0" eb="1">
      <t>ナカ</t>
    </rPh>
    <rPh sb="1" eb="3">
      <t>カワチ</t>
    </rPh>
    <rPh sb="3" eb="5">
      <t>フミン</t>
    </rPh>
    <phoneticPr fontId="3"/>
  </si>
  <si>
    <t>府庁舎　本館・別館</t>
    <rPh sb="0" eb="2">
      <t>フチョウ</t>
    </rPh>
    <rPh sb="2" eb="3">
      <t>シャ</t>
    </rPh>
    <rPh sb="4" eb="6">
      <t>ホンカン</t>
    </rPh>
    <rPh sb="7" eb="9">
      <t>ベッカン</t>
    </rPh>
    <phoneticPr fontId="3"/>
  </si>
  <si>
    <t>体育会館</t>
    <rPh sb="0" eb="2">
      <t>タイイク</t>
    </rPh>
    <rPh sb="2" eb="3">
      <t>ア</t>
    </rPh>
    <rPh sb="3" eb="4">
      <t>カン</t>
    </rPh>
    <phoneticPr fontId="3"/>
  </si>
  <si>
    <t>青少年海洋センター</t>
    <rPh sb="0" eb="3">
      <t>セイショウネン</t>
    </rPh>
    <rPh sb="3" eb="5">
      <t>カイヨウ</t>
    </rPh>
    <phoneticPr fontId="3"/>
  </si>
  <si>
    <t>池田保健所外１０件</t>
    <rPh sb="2" eb="5">
      <t>ホケンジョ</t>
    </rPh>
    <rPh sb="5" eb="6">
      <t>ホカ</t>
    </rPh>
    <rPh sb="8" eb="9">
      <t>ケン</t>
    </rPh>
    <phoneticPr fontId="3"/>
  </si>
  <si>
    <t>りんくうタウン駅ビル</t>
    <rPh sb="7" eb="8">
      <t>エキ</t>
    </rPh>
    <phoneticPr fontId="3"/>
  </si>
  <si>
    <t>中央図書館</t>
    <rPh sb="0" eb="2">
      <t>チュウオウ</t>
    </rPh>
    <rPh sb="2" eb="5">
      <t>トショカン</t>
    </rPh>
    <phoneticPr fontId="3"/>
  </si>
  <si>
    <t>東警察署外７件</t>
    <rPh sb="0" eb="1">
      <t>ヒガシ</t>
    </rPh>
    <rPh sb="1" eb="4">
      <t>ケイサツショ</t>
    </rPh>
    <rPh sb="4" eb="5">
      <t>ガイ</t>
    </rPh>
    <rPh sb="6" eb="7">
      <t>ケン</t>
    </rPh>
    <phoneticPr fontId="3"/>
  </si>
  <si>
    <t>泉北府民センタービル</t>
    <rPh sb="0" eb="2">
      <t>センボク</t>
    </rPh>
    <rPh sb="2" eb="4">
      <t>フミン</t>
    </rPh>
    <phoneticPr fontId="3"/>
  </si>
  <si>
    <t>北野高等学校外７件</t>
    <rPh sb="0" eb="2">
      <t>キタノ</t>
    </rPh>
    <rPh sb="2" eb="4">
      <t>コウトウ</t>
    </rPh>
    <rPh sb="4" eb="6">
      <t>ガッコウ</t>
    </rPh>
    <rPh sb="6" eb="7">
      <t>ガイ</t>
    </rPh>
    <rPh sb="8" eb="9">
      <t>ケン</t>
    </rPh>
    <phoneticPr fontId="3"/>
  </si>
  <si>
    <t>中河内救命救急センター</t>
    <rPh sb="0" eb="1">
      <t>ナカ</t>
    </rPh>
    <rPh sb="1" eb="3">
      <t>カワチ</t>
    </rPh>
    <rPh sb="3" eb="5">
      <t>キュウメイ</t>
    </rPh>
    <rPh sb="5" eb="7">
      <t>キュウキュウ</t>
    </rPh>
    <phoneticPr fontId="3"/>
  </si>
  <si>
    <t>三島府民センタービル外１件</t>
    <rPh sb="0" eb="2">
      <t>ミシマ</t>
    </rPh>
    <rPh sb="2" eb="4">
      <t>フミン</t>
    </rPh>
    <rPh sb="10" eb="11">
      <t>ソト</t>
    </rPh>
    <rPh sb="12" eb="13">
      <t>ケン</t>
    </rPh>
    <phoneticPr fontId="3"/>
  </si>
  <si>
    <t>東成警察署外４件</t>
    <rPh sb="0" eb="2">
      <t>ヒガシナリ</t>
    </rPh>
    <rPh sb="2" eb="4">
      <t>ケイサツ</t>
    </rPh>
    <rPh sb="4" eb="5">
      <t>ショ</t>
    </rPh>
    <rPh sb="5" eb="6">
      <t>ソト</t>
    </rPh>
    <rPh sb="7" eb="8">
      <t>ケン</t>
    </rPh>
    <phoneticPr fontId="3"/>
  </si>
  <si>
    <t>天王寺高等学校外７件</t>
    <rPh sb="0" eb="3">
      <t>テンノウジ</t>
    </rPh>
    <rPh sb="3" eb="5">
      <t>コウトウ</t>
    </rPh>
    <rPh sb="5" eb="7">
      <t>ガッコウ</t>
    </rPh>
    <rPh sb="7" eb="8">
      <t>ホカ</t>
    </rPh>
    <rPh sb="9" eb="10">
      <t>ケン</t>
    </rPh>
    <phoneticPr fontId="2"/>
  </si>
  <si>
    <t>狭山池博物館</t>
    <rPh sb="0" eb="2">
      <t>サヤマ</t>
    </rPh>
    <rPh sb="2" eb="3">
      <t>イケ</t>
    </rPh>
    <rPh sb="3" eb="6">
      <t>ハクブツカン</t>
    </rPh>
    <phoneticPr fontId="2"/>
  </si>
  <si>
    <t>都島警察署外４件</t>
    <rPh sb="0" eb="2">
      <t>ミヤコジマ</t>
    </rPh>
    <rPh sb="2" eb="5">
      <t>ケイサツショ</t>
    </rPh>
    <rPh sb="5" eb="6">
      <t>ホカ</t>
    </rPh>
    <rPh sb="7" eb="8">
      <t>ケン</t>
    </rPh>
    <phoneticPr fontId="2"/>
  </si>
  <si>
    <t>泉南府民センタービル</t>
    <rPh sb="0" eb="2">
      <t>センナン</t>
    </rPh>
    <rPh sb="2" eb="4">
      <t>フミン</t>
    </rPh>
    <phoneticPr fontId="2"/>
  </si>
  <si>
    <t>天王寺警察署外４件</t>
    <rPh sb="0" eb="3">
      <t>テンノウジ</t>
    </rPh>
    <rPh sb="3" eb="6">
      <t>ケイサツショ</t>
    </rPh>
    <rPh sb="6" eb="7">
      <t>ソト</t>
    </rPh>
    <rPh sb="8" eb="9">
      <t>ケン</t>
    </rPh>
    <phoneticPr fontId="2"/>
  </si>
  <si>
    <t>服部緑地外２件</t>
    <rPh sb="0" eb="4">
      <t>ハットリリョクチ</t>
    </rPh>
    <rPh sb="4" eb="5">
      <t>ホカ</t>
    </rPh>
    <rPh sb="6" eb="7">
      <t>ケン</t>
    </rPh>
    <phoneticPr fontId="2"/>
  </si>
  <si>
    <t>四條畷高等学校外５件</t>
    <rPh sb="0" eb="3">
      <t>シジョウナワテ</t>
    </rPh>
    <rPh sb="3" eb="5">
      <t>コウトウ</t>
    </rPh>
    <rPh sb="5" eb="7">
      <t>ガッコウ</t>
    </rPh>
    <rPh sb="7" eb="8">
      <t>ホカ</t>
    </rPh>
    <rPh sb="9" eb="10">
      <t>ケン</t>
    </rPh>
    <phoneticPr fontId="2"/>
  </si>
  <si>
    <t>契約年度</t>
    <rPh sb="0" eb="2">
      <t>ケイヤク</t>
    </rPh>
    <rPh sb="2" eb="4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</si>
  <si>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</si>
  <si>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</si>
  <si>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</si>
  <si>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</si>
  <si>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</si>
  <si>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</si>
  <si>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</si>
  <si>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</si>
  <si>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</si>
  <si>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</si>
  <si>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</si>
  <si>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</si>
  <si>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</si>
  <si>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施設名</t>
    <rPh sb="0" eb="1">
      <t>シ</t>
    </rPh>
    <rPh sb="1" eb="2">
      <t>セツ</t>
    </rPh>
    <phoneticPr fontId="3"/>
  </si>
  <si>
    <t>補助率</t>
    <rPh sb="0" eb="3">
      <t>ホジョリツ</t>
    </rPh>
    <phoneticPr fontId="2"/>
  </si>
  <si>
    <t>1/3</t>
    <phoneticPr fontId="2"/>
  </si>
  <si>
    <t>1/2</t>
    <phoneticPr fontId="2"/>
  </si>
  <si>
    <t>1/3</t>
    <phoneticPr fontId="2"/>
  </si>
  <si>
    <t>1/2</t>
    <phoneticPr fontId="2"/>
  </si>
  <si>
    <t>1/2</t>
    <phoneticPr fontId="2"/>
  </si>
  <si>
    <t>補助金額</t>
    <rPh sb="0" eb="3">
      <t>ホジョキン</t>
    </rPh>
    <rPh sb="3" eb="4">
      <t>ガク</t>
    </rPh>
    <phoneticPr fontId="2"/>
  </si>
  <si>
    <t>備考</t>
    <rPh sb="0" eb="2">
      <t>ビコウ</t>
    </rPh>
    <phoneticPr fontId="2"/>
  </si>
  <si>
    <t>補助金は2ヵ年（平成16、17年度）</t>
    <rPh sb="0" eb="3">
      <t>ホジョキン</t>
    </rPh>
    <rPh sb="6" eb="7">
      <t>ネン</t>
    </rPh>
    <rPh sb="8" eb="10">
      <t>ヘイセイ</t>
    </rPh>
    <rPh sb="15" eb="17">
      <t>ネンド</t>
    </rPh>
    <phoneticPr fontId="2"/>
  </si>
  <si>
    <t>補助金は2ヵ年（平成17、18年度）</t>
    <rPh sb="0" eb="3">
      <t>ホジョキン</t>
    </rPh>
    <rPh sb="6" eb="7">
      <t>ネン</t>
    </rPh>
    <rPh sb="8" eb="10">
      <t>ヘイセイ</t>
    </rPh>
    <rPh sb="15" eb="17">
      <t>ネンド</t>
    </rPh>
    <phoneticPr fontId="2"/>
  </si>
  <si>
    <t>合計</t>
    <rPh sb="0" eb="2">
      <t>ゴウケイ</t>
    </rPh>
    <phoneticPr fontId="2"/>
  </si>
  <si>
    <t>補助金額
（千円）</t>
    <rPh sb="0" eb="3">
      <t>ホジョキン</t>
    </rPh>
    <rPh sb="3" eb="4">
      <t>ガク</t>
    </rPh>
    <rPh sb="6" eb="8">
      <t>センエン</t>
    </rPh>
    <phoneticPr fontId="2"/>
  </si>
  <si>
    <t>急性期・総合医療センター　（旧　府立病院）</t>
    <rPh sb="0" eb="3">
      <t>キュウセイキ</t>
    </rPh>
    <rPh sb="4" eb="6">
      <t>ソウゴウ</t>
    </rPh>
    <rPh sb="6" eb="8">
      <t>イリョウ</t>
    </rPh>
    <phoneticPr fontId="3"/>
  </si>
  <si>
    <t>障がい者交流促進センター（ファインプラザ大阪）</t>
    <phoneticPr fontId="3"/>
  </si>
  <si>
    <t>池田・府市合同庁舎　（豊能府民センター）</t>
    <phoneticPr fontId="3"/>
  </si>
  <si>
    <t>呼吸器・アレルギー医療センター　（旧羽曳野病院）</t>
    <rPh sb="0" eb="3">
      <t>コキュウキ</t>
    </rPh>
    <rPh sb="9" eb="11">
      <t>イリョウ</t>
    </rPh>
    <phoneticPr fontId="3"/>
  </si>
  <si>
    <t>労働センター　（エル大阪）</t>
    <rPh sb="0" eb="2">
      <t>ロウドウ</t>
    </rPh>
    <phoneticPr fontId="3"/>
  </si>
  <si>
    <t>男女共同参画・青少年センター（旧女性総合センター）</t>
    <rPh sb="0" eb="2">
      <t>ダンジョ</t>
    </rPh>
    <rPh sb="2" eb="4">
      <t>キョウドウ</t>
    </rPh>
    <rPh sb="4" eb="6">
      <t>サンカク</t>
    </rPh>
    <rPh sb="7" eb="10">
      <t>セイショウネン</t>
    </rPh>
    <phoneticPr fontId="3"/>
  </si>
  <si>
    <t>母子保健総合医療センター</t>
    <phoneticPr fontId="3"/>
  </si>
  <si>
    <t>大阪府　ESCO 補助金実績一覧</t>
    <rPh sb="0" eb="3">
      <t>オオサカフ</t>
    </rPh>
    <rPh sb="9" eb="12">
      <t>ホジョキン</t>
    </rPh>
    <rPh sb="12" eb="14">
      <t>ジッセキ</t>
    </rPh>
    <rPh sb="14" eb="16">
      <t>イチラン</t>
    </rPh>
    <phoneticPr fontId="2"/>
  </si>
  <si>
    <t>補助金名</t>
    <rPh sb="0" eb="3">
      <t>ホジョキン</t>
    </rPh>
    <rPh sb="3" eb="4">
      <t>メイ</t>
    </rPh>
    <phoneticPr fontId="2"/>
  </si>
  <si>
    <t>（NEDO）</t>
    <phoneticPr fontId="2"/>
  </si>
  <si>
    <t>（環境省）</t>
    <rPh sb="1" eb="4">
      <t>カンキョウショウ</t>
    </rPh>
    <phoneticPr fontId="2"/>
  </si>
  <si>
    <t>（建築研究所）</t>
    <rPh sb="1" eb="3">
      <t>ケンチク</t>
    </rPh>
    <rPh sb="3" eb="6">
      <t>ケンキュウジョ</t>
    </rPh>
    <phoneticPr fontId="2"/>
  </si>
  <si>
    <t>（SII)</t>
    <phoneticPr fontId="2"/>
  </si>
  <si>
    <t>（内２施設）</t>
    <rPh sb="1" eb="2">
      <t>ウチ</t>
    </rPh>
    <rPh sb="3" eb="5">
      <t>シセツ</t>
    </rPh>
    <phoneticPr fontId="2"/>
  </si>
  <si>
    <t>（内７施設）</t>
    <rPh sb="1" eb="2">
      <t>ウチ</t>
    </rPh>
    <rPh sb="3" eb="5">
      <t>シセツ</t>
    </rPh>
    <phoneticPr fontId="2"/>
  </si>
  <si>
    <t>（内４施設）</t>
    <rPh sb="1" eb="2">
      <t>ウチ</t>
    </rPh>
    <rPh sb="3" eb="5">
      <t>シセツ</t>
    </rPh>
    <phoneticPr fontId="2"/>
  </si>
  <si>
    <t>（内１施設）</t>
    <rPh sb="1" eb="2">
      <t>ウチ</t>
    </rPh>
    <rPh sb="3" eb="5">
      <t>シセツ</t>
    </rPh>
    <phoneticPr fontId="2"/>
  </si>
  <si>
    <t>補助金
執行団体</t>
    <rPh sb="0" eb="3">
      <t>ホジョキン</t>
    </rPh>
    <rPh sb="4" eb="6">
      <t>シッコウ</t>
    </rPh>
    <rPh sb="6" eb="8">
      <t>ダンタイ</t>
    </rPh>
    <phoneticPr fontId="2"/>
  </si>
  <si>
    <t>エネルギー使用合理化等事業者支援補助金</t>
    <rPh sb="5" eb="7">
      <t>シヨウ</t>
    </rPh>
    <rPh sb="7" eb="10">
      <t>ゴウリカ</t>
    </rPh>
    <rPh sb="10" eb="11">
      <t>トウ</t>
    </rPh>
    <rPh sb="11" eb="14">
      <t>ジギョウシャ</t>
    </rPh>
    <rPh sb="14" eb="16">
      <t>シエン</t>
    </rPh>
    <rPh sb="16" eb="19">
      <t>ホジョキン</t>
    </rPh>
    <phoneticPr fontId="3"/>
  </si>
  <si>
    <t>エネルギー使用合理化事業者支援事業補助金</t>
    <rPh sb="17" eb="20">
      <t>ホジョキン</t>
    </rPh>
    <phoneticPr fontId="3"/>
  </si>
  <si>
    <t>地域新エネルギー導入・省エネルギー普及促進対策費補助金</t>
    <rPh sb="2" eb="3">
      <t>シン</t>
    </rPh>
    <rPh sb="8" eb="10">
      <t>ドウニュウ</t>
    </rPh>
    <rPh sb="21" eb="23">
      <t>タイサク</t>
    </rPh>
    <rPh sb="23" eb="24">
      <t>ヒ</t>
    </rPh>
    <rPh sb="24" eb="27">
      <t>ホジョキン</t>
    </rPh>
    <phoneticPr fontId="2"/>
  </si>
  <si>
    <t xml:space="preserve">住宅・建築物高効率エネルギーシステム導入促進事業費補助金
　　（建築物に係るもの）  </t>
    <rPh sb="24" eb="25">
      <t>ヒ</t>
    </rPh>
    <rPh sb="25" eb="28">
      <t>ホジョキン</t>
    </rPh>
    <phoneticPr fontId="3"/>
  </si>
  <si>
    <t>二酸化炭素排出抑制対策事業等補助金</t>
    <rPh sb="13" eb="14">
      <t>トウ</t>
    </rPh>
    <rPh sb="14" eb="17">
      <t>ホジョキン</t>
    </rPh>
    <phoneticPr fontId="3"/>
  </si>
  <si>
    <t>エネルギー使用合理化事業者支援事業</t>
    <phoneticPr fontId="3"/>
  </si>
  <si>
    <t>住宅・建築物省エネ改修等推進事業補助金</t>
    <rPh sb="16" eb="19">
      <t>ホジョキン</t>
    </rPh>
    <phoneticPr fontId="3"/>
  </si>
  <si>
    <t>ネット・ゼロ・エネルギー・ビル実証事業補助金</t>
    <rPh sb="15" eb="17">
      <t>ジッショウ</t>
    </rPh>
    <rPh sb="17" eb="19">
      <t>ジギョウ</t>
    </rPh>
    <rPh sb="19" eb="22">
      <t>ホジョキン</t>
    </rPh>
    <phoneticPr fontId="3"/>
  </si>
  <si>
    <t>地域工場・中小企業等省エネルギー設備導入促進事業補助金
　　（地域工場・オフィス・店舗等省エネルギー促進事業）</t>
    <rPh sb="0" eb="2">
      <t>チイキ</t>
    </rPh>
    <rPh sb="2" eb="4">
      <t>コウジョウ</t>
    </rPh>
    <rPh sb="5" eb="7">
      <t>チュウショウ</t>
    </rPh>
    <rPh sb="7" eb="10">
      <t>キギョウトウ</t>
    </rPh>
    <rPh sb="10" eb="11">
      <t>ショウ</t>
    </rPh>
    <rPh sb="16" eb="18">
      <t>セツビ</t>
    </rPh>
    <rPh sb="18" eb="20">
      <t>ドウニュウ</t>
    </rPh>
    <rPh sb="20" eb="22">
      <t>ソクシン</t>
    </rPh>
    <rPh sb="22" eb="24">
      <t>ジギョウ</t>
    </rPh>
    <rPh sb="24" eb="27">
      <t>ホジョキン</t>
    </rPh>
    <rPh sb="31" eb="33">
      <t>チイキ</t>
    </rPh>
    <rPh sb="33" eb="35">
      <t>コウジョウ</t>
    </rPh>
    <rPh sb="41" eb="44">
      <t>テンポトウ</t>
    </rPh>
    <rPh sb="44" eb="45">
      <t>ショウ</t>
    </rPh>
    <rPh sb="50" eb="52">
      <t>ソクシン</t>
    </rPh>
    <rPh sb="52" eb="54">
      <t>ジギョウ</t>
    </rPh>
    <phoneticPr fontId="3"/>
  </si>
  <si>
    <t>（内４施設）</t>
    <rPh sb="1" eb="2">
      <t>ウチ</t>
    </rPh>
    <rPh sb="3" eb="5">
      <t>シセツ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</si>
  <si>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</si>
  <si>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大阪府営浜寺公園外４件</t>
    <rPh sb="0" eb="2">
      <t>オオサカ</t>
    </rPh>
    <rPh sb="2" eb="4">
      <t>フエイ</t>
    </rPh>
    <rPh sb="4" eb="6">
      <t>ハマデラ</t>
    </rPh>
    <rPh sb="6" eb="8">
      <t>コウエン</t>
    </rPh>
    <rPh sb="8" eb="9">
      <t>ホカ</t>
    </rPh>
    <rPh sb="10" eb="11">
      <t>ケン</t>
    </rPh>
    <phoneticPr fontId="2"/>
  </si>
  <si>
    <t>（SII）</t>
    <phoneticPr fontId="2"/>
  </si>
  <si>
    <t>（SII）</t>
    <phoneticPr fontId="2"/>
  </si>
  <si>
    <t>（SII）</t>
    <phoneticPr fontId="2"/>
  </si>
  <si>
    <t>（SII）</t>
    <phoneticPr fontId="2"/>
  </si>
  <si>
    <t>（SII）</t>
    <phoneticPr fontId="2"/>
  </si>
  <si>
    <t>（SII）</t>
    <phoneticPr fontId="2"/>
  </si>
  <si>
    <t>（SII）</t>
    <phoneticPr fontId="2"/>
  </si>
  <si>
    <t>大阪府立国際会議場</t>
    <phoneticPr fontId="2"/>
  </si>
  <si>
    <t>大阪府立近つ飛鳥博物館</t>
    <phoneticPr fontId="2"/>
  </si>
  <si>
    <t>1/2</t>
    <phoneticPr fontId="2"/>
  </si>
  <si>
    <t>電力需要の低減に資する設備投資支援事業費補助金</t>
    <rPh sb="0" eb="2">
      <t>デンリョク</t>
    </rPh>
    <rPh sb="2" eb="4">
      <t>ジュヨウ</t>
    </rPh>
    <rPh sb="5" eb="7">
      <t>テイゲン</t>
    </rPh>
    <rPh sb="8" eb="9">
      <t>シ</t>
    </rPh>
    <rPh sb="11" eb="13">
      <t>セツビ</t>
    </rPh>
    <rPh sb="13" eb="15">
      <t>トウシ</t>
    </rPh>
    <rPh sb="15" eb="17">
      <t>シエン</t>
    </rPh>
    <rPh sb="17" eb="20">
      <t>ジギョウヒ</t>
    </rPh>
    <rPh sb="20" eb="23">
      <t>ホジョキン</t>
    </rPh>
    <phoneticPr fontId="2"/>
  </si>
  <si>
    <t>1/2</t>
    <phoneticPr fontId="2"/>
  </si>
  <si>
    <t>エネルギー使用合理化等事業者支援補助金</t>
    <phoneticPr fontId="2"/>
  </si>
  <si>
    <t>　大阪府大淀警察署外４件</t>
    <rPh sb="1" eb="4">
      <t>オオサカフ</t>
    </rPh>
    <rPh sb="4" eb="6">
      <t>オオヨド</t>
    </rPh>
    <rPh sb="6" eb="9">
      <t>ケイサツショ</t>
    </rPh>
    <rPh sb="9" eb="10">
      <t>ホカ</t>
    </rPh>
    <rPh sb="11" eb="12">
      <t>ケン</t>
    </rPh>
    <phoneticPr fontId="2"/>
  </si>
  <si>
    <t>エネルギー使用合理化等事業者支援補助金</t>
    <phoneticPr fontId="2"/>
  </si>
  <si>
    <t>電力需要の低減に資する設備投資支援事業費補助金</t>
    <phoneticPr fontId="2"/>
  </si>
  <si>
    <t>1/2</t>
    <phoneticPr fontId="2"/>
  </si>
  <si>
    <t>1/3</t>
    <phoneticPr fontId="2"/>
  </si>
  <si>
    <t>（内１施設）</t>
    <phoneticPr fontId="2"/>
  </si>
  <si>
    <t>令和2年度</t>
    <rPh sb="0" eb="2">
      <t>レイワ</t>
    </rPh>
    <rPh sb="3" eb="5">
      <t>ネンド</t>
    </rPh>
    <phoneticPr fontId="2"/>
  </si>
  <si>
    <t>大阪府咲洲庁舎</t>
    <rPh sb="0" eb="3">
      <t>オオサカフ</t>
    </rPh>
    <rPh sb="3" eb="5">
      <t>サキシマ</t>
    </rPh>
    <rPh sb="5" eb="7">
      <t>チョウシャ</t>
    </rPh>
    <phoneticPr fontId="2"/>
  </si>
  <si>
    <t>大阪府営山田池公園外７件</t>
    <phoneticPr fontId="2"/>
  </si>
  <si>
    <t>(栃木県環境技術協会)</t>
    <rPh sb="1" eb="4">
      <t>トチギケン</t>
    </rPh>
    <rPh sb="4" eb="6">
      <t>カンキョウ</t>
    </rPh>
    <rPh sb="6" eb="8">
      <t>ギジュツ</t>
    </rPh>
    <rPh sb="8" eb="10">
      <t>キョウカイ</t>
    </rPh>
    <phoneticPr fontId="2"/>
  </si>
  <si>
    <t>1/3</t>
    <phoneticPr fontId="2"/>
  </si>
  <si>
    <t>大阪府本庁舎別館</t>
    <rPh sb="0" eb="3">
      <t>オオサカフ</t>
    </rPh>
    <rPh sb="3" eb="6">
      <t>ホンチョウシャ</t>
    </rPh>
    <rPh sb="6" eb="8">
      <t>ベッカン</t>
    </rPh>
    <phoneticPr fontId="2"/>
  </si>
  <si>
    <t xml:space="preserve">大阪府教育センター </t>
    <phoneticPr fontId="2"/>
  </si>
  <si>
    <t>令和3年度</t>
    <rPh sb="0" eb="2">
      <t>レイワ</t>
    </rPh>
    <rPh sb="3" eb="5">
      <t>ネンド</t>
    </rPh>
    <phoneticPr fontId="2"/>
  </si>
  <si>
    <t>二酸化炭素排出抑制対策事業費等補助金（設備の高効率化改修支援事業）</t>
    <rPh sb="13" eb="14">
      <t>ヒ</t>
    </rPh>
    <rPh sb="14" eb="15">
      <t>トウ</t>
    </rPh>
    <rPh sb="15" eb="18">
      <t>ホジョキン</t>
    </rPh>
    <rPh sb="19" eb="21">
      <t>セツビ</t>
    </rPh>
    <rPh sb="22" eb="26">
      <t>コウコウリツカ</t>
    </rPh>
    <rPh sb="26" eb="28">
      <t>カイシュウ</t>
    </rPh>
    <rPh sb="28" eb="30">
      <t>シエン</t>
    </rPh>
    <rPh sb="30" eb="32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</si>
</sst>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&quot;¥&quot;#,##0_);[Red]\(&quot;¥&quot;#,##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176" fontId="4" fillId="0" borderId="0" xfId="1" applyNumberFormat="1" applyFont="1" applyAlignment="1">
      <alignment horizontal="left" vertical="center"/>
    </xf>
    <xf numFmtId="176" fontId="5" fillId="0" borderId="0" xfId="1" applyNumberFormat="1" applyFont="1">
      <alignment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left" vertical="center" shrinkToFit="1"/>
    </xf>
    <xf numFmtId="176" fontId="5" fillId="0" borderId="0" xfId="1" applyNumberFormat="1" applyFont="1" applyFill="1">
      <alignment vertical="center"/>
    </xf>
    <xf numFmtId="177" fontId="5" fillId="0" borderId="0" xfId="1" applyNumberFormat="1" applyFont="1" applyAlignment="1">
      <alignment horizontal="center" vertical="center"/>
    </xf>
    <xf numFmtId="176" fontId="6" fillId="3" borderId="3" xfId="1" applyNumberFormat="1" applyFont="1" applyFill="1" applyBorder="1" applyAlignment="1">
      <alignment horizontal="left" vertical="center" indent="1" shrinkToFit="1"/>
    </xf>
    <xf numFmtId="176" fontId="6" fillId="3" borderId="4" xfId="1" applyNumberFormat="1" applyFont="1" applyFill="1" applyBorder="1" applyAlignment="1">
      <alignment horizontal="left" vertical="center" indent="1" shrinkToFit="1"/>
    </xf>
    <xf numFmtId="176" fontId="6" fillId="3" borderId="3" xfId="1" applyNumberFormat="1" applyFont="1" applyFill="1" applyBorder="1" applyAlignment="1">
      <alignment horizontal="left" vertical="center" wrapText="1" indent="1" shrinkToFit="1"/>
    </xf>
    <xf numFmtId="176" fontId="6" fillId="0" borderId="3" xfId="1" applyNumberFormat="1" applyFont="1" applyFill="1" applyBorder="1" applyAlignment="1">
      <alignment horizontal="left" vertical="center" indent="1" shrinkToFit="1"/>
    </xf>
    <xf numFmtId="176" fontId="6" fillId="0" borderId="4" xfId="1" applyNumberFormat="1" applyFont="1" applyFill="1" applyBorder="1" applyAlignment="1">
      <alignment horizontal="left" vertical="center" indent="1" shrinkToFit="1"/>
    </xf>
    <xf numFmtId="176" fontId="6" fillId="0" borderId="3" xfId="1" applyNumberFormat="1" applyFont="1" applyFill="1" applyBorder="1" applyAlignment="1">
      <alignment horizontal="left" vertical="center" indent="1"/>
    </xf>
    <xf numFmtId="176" fontId="6" fillId="0" borderId="3" xfId="1" applyNumberFormat="1" applyFont="1" applyBorder="1" applyAlignment="1">
      <alignment horizontal="left" vertical="center" indent="1"/>
    </xf>
    <xf numFmtId="176" fontId="7" fillId="0" borderId="3" xfId="0" applyNumberFormat="1" applyFont="1" applyBorder="1" applyAlignment="1">
      <alignment horizontal="left" vertical="center" indent="1" shrinkToFit="1"/>
    </xf>
    <xf numFmtId="49" fontId="6" fillId="3" borderId="3" xfId="1" applyNumberFormat="1" applyFont="1" applyFill="1" applyBorder="1" applyAlignment="1">
      <alignment horizontal="center" vertical="center" shrinkToFit="1"/>
    </xf>
    <xf numFmtId="178" fontId="6" fillId="3" borderId="3" xfId="1" applyNumberFormat="1" applyFont="1" applyFill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6" fontId="6" fillId="2" borderId="5" xfId="1" applyNumberFormat="1" applyFont="1" applyFill="1" applyBorder="1" applyAlignment="1">
      <alignment horizontal="left" vertical="center" shrinkToFit="1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 shrinkToFit="1"/>
    </xf>
    <xf numFmtId="49" fontId="6" fillId="0" borderId="6" xfId="1" applyNumberFormat="1" applyFont="1" applyFill="1" applyBorder="1" applyAlignment="1">
      <alignment horizontal="center" vertical="center" shrinkToFit="1"/>
    </xf>
    <xf numFmtId="176" fontId="6" fillId="0" borderId="6" xfId="1" applyNumberFormat="1" applyFont="1" applyFill="1" applyBorder="1" applyAlignment="1">
      <alignment horizontal="left" vertical="center" indent="1" shrinkToFit="1"/>
    </xf>
    <xf numFmtId="176" fontId="7" fillId="0" borderId="3" xfId="0" applyNumberFormat="1" applyFont="1" applyBorder="1" applyAlignment="1">
      <alignment horizontal="left" vertical="center" wrapText="1" indent="1" shrinkToFi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left" vertical="center" indent="1" shrinkToFit="1"/>
    </xf>
    <xf numFmtId="176" fontId="6" fillId="3" borderId="8" xfId="1" applyNumberFormat="1" applyFont="1" applyFill="1" applyBorder="1" applyAlignment="1">
      <alignment horizontal="left" vertical="center" indent="1" shrinkToFit="1"/>
    </xf>
    <xf numFmtId="176" fontId="7" fillId="0" borderId="8" xfId="0" applyNumberFormat="1" applyFont="1" applyBorder="1" applyAlignment="1">
      <alignment horizontal="left" vertical="center" wrapText="1" indent="1" shrinkToFit="1"/>
    </xf>
    <xf numFmtId="176" fontId="6" fillId="3" borderId="9" xfId="1" applyNumberFormat="1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left" vertical="center" indent="1" shrinkToFit="1"/>
    </xf>
    <xf numFmtId="176" fontId="6" fillId="0" borderId="6" xfId="1" applyNumberFormat="1" applyFont="1" applyFill="1" applyBorder="1" applyAlignment="1">
      <alignment vertical="center" shrinkToFit="1"/>
    </xf>
    <xf numFmtId="176" fontId="6" fillId="0" borderId="10" xfId="1" applyNumberFormat="1" applyFont="1" applyBorder="1" applyAlignment="1">
      <alignment horizontal="center" vertical="center"/>
    </xf>
    <xf numFmtId="177" fontId="6" fillId="2" borderId="11" xfId="1" applyNumberFormat="1" applyFont="1" applyFill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 shrinkToFit="1"/>
    </xf>
    <xf numFmtId="177" fontId="6" fillId="3" borderId="13" xfId="1" applyNumberFormat="1" applyFont="1" applyFill="1" applyBorder="1" applyAlignment="1">
      <alignment horizontal="center" vertical="center" shrinkToFit="1"/>
    </xf>
    <xf numFmtId="177" fontId="6" fillId="3" borderId="14" xfId="1" applyNumberFormat="1" applyFont="1" applyFill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wrapText="1"/>
    </xf>
    <xf numFmtId="176" fontId="6" fillId="0" borderId="12" xfId="1" applyNumberFormat="1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horizontal="center" vertical="center" shrinkToFi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6" fillId="0" borderId="13" xfId="1" applyNumberFormat="1" applyFont="1" applyBorder="1" applyAlignment="1">
      <alignment horizontal="center" vertical="center"/>
    </xf>
    <xf numFmtId="176" fontId="6" fillId="3" borderId="16" xfId="1" applyNumberFormat="1" applyFont="1" applyFill="1" applyBorder="1" applyAlignment="1">
      <alignment horizontal="center" vertical="center" shrinkToFit="1"/>
    </xf>
    <xf numFmtId="176" fontId="6" fillId="0" borderId="17" xfId="1" applyNumberFormat="1" applyFont="1" applyBorder="1" applyAlignment="1">
      <alignment horizontal="left" vertical="center" indent="1"/>
    </xf>
    <xf numFmtId="176" fontId="6" fillId="3" borderId="3" xfId="1" applyNumberFormat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176" fontId="6" fillId="3" borderId="18" xfId="1" applyNumberFormat="1" applyFont="1" applyFill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left" vertical="center" indent="1"/>
    </xf>
    <xf numFmtId="176" fontId="6" fillId="0" borderId="19" xfId="1" applyNumberFormat="1" applyFont="1" applyFill="1" applyBorder="1" applyAlignment="1">
      <alignment vertical="center" shrinkToFit="1"/>
    </xf>
    <xf numFmtId="176" fontId="6" fillId="0" borderId="19" xfId="1" applyNumberFormat="1" applyFont="1" applyFill="1" applyBorder="1" applyAlignment="1">
      <alignment horizontal="left" vertical="center" indent="1" shrinkToFit="1"/>
    </xf>
    <xf numFmtId="49" fontId="6" fillId="0" borderId="19" xfId="1" applyNumberFormat="1" applyFont="1" applyFill="1" applyBorder="1" applyAlignment="1">
      <alignment horizontal="center" vertical="center" shrinkToFit="1"/>
    </xf>
    <xf numFmtId="177" fontId="6" fillId="0" borderId="20" xfId="1" applyNumberFormat="1" applyFont="1" applyFill="1" applyBorder="1" applyAlignment="1">
      <alignment horizontal="center" vertical="center" shrinkToFit="1"/>
    </xf>
    <xf numFmtId="49" fontId="6" fillId="0" borderId="3" xfId="1" applyNumberFormat="1" applyFont="1" applyFill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center" vertical="center" shrinkToFit="1"/>
    </xf>
    <xf numFmtId="178" fontId="6" fillId="3" borderId="6" xfId="1" applyNumberFormat="1" applyFont="1" applyFill="1" applyBorder="1" applyAlignment="1">
      <alignment horizontal="center" vertical="center" shrinkToFit="1"/>
    </xf>
    <xf numFmtId="176" fontId="6" fillId="0" borderId="4" xfId="1" applyNumberFormat="1" applyFont="1" applyFill="1" applyBorder="1" applyAlignment="1">
      <alignment horizontal="left" vertical="center" wrapText="1" indent="1" shrinkToFit="1"/>
    </xf>
    <xf numFmtId="49" fontId="6" fillId="0" borderId="4" xfId="1" applyNumberFormat="1" applyFont="1" applyFill="1" applyBorder="1" applyAlignment="1">
      <alignment horizontal="center" vertical="center" wrapText="1" shrinkToFit="1"/>
    </xf>
    <xf numFmtId="178" fontId="6" fillId="3" borderId="4" xfId="1" applyNumberFormat="1" applyFont="1" applyFill="1" applyBorder="1" applyAlignment="1">
      <alignment horizontal="center" vertical="center" shrinkToFit="1"/>
    </xf>
    <xf numFmtId="177" fontId="6" fillId="0" borderId="14" xfId="1" applyNumberFormat="1" applyFont="1" applyFill="1" applyBorder="1" applyAlignment="1">
      <alignment horizontal="center" vertical="center" wrapText="1" shrinkToFit="1"/>
    </xf>
    <xf numFmtId="176" fontId="6" fillId="0" borderId="10" xfId="1" applyNumberFormat="1" applyFont="1" applyFill="1" applyBorder="1" applyAlignment="1">
      <alignment horizontal="left" vertical="center" wrapText="1" indent="1" shrinkToFit="1"/>
    </xf>
    <xf numFmtId="49" fontId="6" fillId="0" borderId="10" xfId="1" applyNumberFormat="1" applyFont="1" applyFill="1" applyBorder="1" applyAlignment="1">
      <alignment horizontal="center" vertical="center" wrapText="1" shrinkToFit="1"/>
    </xf>
    <xf numFmtId="178" fontId="6" fillId="3" borderId="10" xfId="1" applyNumberFormat="1" applyFont="1" applyFill="1" applyBorder="1" applyAlignment="1">
      <alignment horizontal="center" vertical="center" shrinkToFit="1"/>
    </xf>
    <xf numFmtId="177" fontId="6" fillId="0" borderId="22" xfId="1" applyNumberFormat="1" applyFont="1" applyFill="1" applyBorder="1" applyAlignment="1">
      <alignment horizontal="center" vertical="center" wrapText="1" shrinkToFit="1"/>
    </xf>
    <xf numFmtId="176" fontId="6" fillId="3" borderId="18" xfId="1" applyNumberFormat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176" fontId="6" fillId="3" borderId="21" xfId="1" applyNumberFormat="1" applyFont="1" applyFill="1" applyBorder="1" applyAlignment="1">
      <alignment horizontal="center" vertical="center" shrinkToFit="1"/>
    </xf>
    <xf numFmtId="178" fontId="6" fillId="3" borderId="19" xfId="1" applyNumberFormat="1" applyFont="1" applyFill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left" vertical="center" indent="1"/>
    </xf>
    <xf numFmtId="176" fontId="6" fillId="0" borderId="25" xfId="1" applyNumberFormat="1" applyFont="1" applyFill="1" applyBorder="1" applyAlignment="1">
      <alignment vertical="center" shrinkToFit="1"/>
    </xf>
    <xf numFmtId="176" fontId="6" fillId="0" borderId="25" xfId="1" applyNumberFormat="1" applyFont="1" applyFill="1" applyBorder="1" applyAlignment="1">
      <alignment horizontal="left" vertical="center" indent="1" shrinkToFit="1"/>
    </xf>
    <xf numFmtId="49" fontId="6" fillId="0" borderId="25" xfId="1" applyNumberFormat="1" applyFont="1" applyFill="1" applyBorder="1" applyAlignment="1">
      <alignment horizontal="center" vertical="center" shrinkToFit="1"/>
    </xf>
    <xf numFmtId="178" fontId="6" fillId="3" borderId="25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>
      <alignment vertical="center"/>
    </xf>
    <xf numFmtId="176" fontId="6" fillId="3" borderId="3" xfId="1" applyNumberFormat="1" applyFont="1" applyFill="1" applyBorder="1" applyAlignment="1">
      <alignment horizontal="center" vertical="center" shrinkToFit="1"/>
    </xf>
    <xf numFmtId="176" fontId="6" fillId="3" borderId="3" xfId="1" applyNumberFormat="1" applyFont="1" applyFill="1" applyBorder="1" applyAlignment="1">
      <alignment horizontal="center" vertical="center" wrapText="1" shrinkToFit="1"/>
    </xf>
    <xf numFmtId="176" fontId="6" fillId="0" borderId="3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/>
    </xf>
    <xf numFmtId="176" fontId="6" fillId="3" borderId="18" xfId="1" applyNumberFormat="1" applyFont="1" applyFill="1" applyBorder="1" applyAlignment="1">
      <alignment horizontal="center" vertical="center" shrinkToFit="1"/>
    </xf>
    <xf numFmtId="176" fontId="6" fillId="3" borderId="21" xfId="1" applyNumberFormat="1" applyFont="1" applyFill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left" vertical="center"/>
    </xf>
    <xf numFmtId="176" fontId="6" fillId="0" borderId="10" xfId="1" applyNumberFormat="1" applyFont="1" applyBorder="1" applyAlignment="1">
      <alignment horizontal="left" vertical="center"/>
    </xf>
    <xf numFmtId="176" fontId="6" fillId="0" borderId="4" xfId="1" applyNumberFormat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24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="55" zoomScaleNormal="100" zoomScaleSheetLayoutView="55" workbookViewId="0">
      <pane ySplit="3" topLeftCell="A4" activePane="bottomLeft" state="frozen"/>
      <selection pane="bottomLeft"/>
    </sheetView>
  </sheetViews>
  <sheetFormatPr defaultRowHeight="19.5" x14ac:dyDescent="0.15"/>
  <cols>
    <col min="1" max="1" width="8.625" style="4" customWidth="1"/>
    <col min="2" max="2" width="17" style="3" customWidth="1"/>
    <col min="3" max="3" width="62.25" style="2" customWidth="1"/>
    <col min="4" max="4" width="18.75" style="3" customWidth="1"/>
    <col min="5" max="5" width="76.875" style="2" customWidth="1"/>
    <col min="6" max="6" width="12" style="3" customWidth="1"/>
    <col min="7" max="7" width="25.625" style="3" customWidth="1"/>
    <col min="8" max="8" width="40.625" style="6" customWidth="1"/>
    <col min="9" max="9" width="9.625" style="2" customWidth="1"/>
    <col min="10" max="10" width="25.125" style="21" customWidth="1"/>
    <col min="11" max="14" width="9.625" style="2" customWidth="1"/>
    <col min="15" max="16384" width="9" style="2"/>
  </cols>
  <sheetData>
    <row r="1" spans="1:10" ht="24" x14ac:dyDescent="0.15">
      <c r="A1" s="1" t="s">
        <v>58</v>
      </c>
    </row>
    <row r="2" spans="1:10" ht="9.9499999999999993" customHeight="1" thickBot="1" x14ac:dyDescent="0.2"/>
    <row r="3" spans="1:10" ht="50.1" customHeight="1" x14ac:dyDescent="0.15">
      <c r="A3" s="24"/>
      <c r="B3" s="25" t="s">
        <v>24</v>
      </c>
      <c r="C3" s="25" t="s">
        <v>38</v>
      </c>
      <c r="D3" s="26" t="s">
        <v>68</v>
      </c>
      <c r="E3" s="32" t="s">
        <v>59</v>
      </c>
      <c r="F3" s="27" t="s">
        <v>39</v>
      </c>
      <c r="G3" s="26" t="s">
        <v>50</v>
      </c>
      <c r="H3" s="41" t="s">
        <v>46</v>
      </c>
      <c r="J3" s="81" t="s">
        <v>45</v>
      </c>
    </row>
    <row r="4" spans="1:10" ht="30" customHeight="1" x14ac:dyDescent="0.15">
      <c r="A4" s="42">
        <v>1</v>
      </c>
      <c r="B4" s="52" t="s">
        <v>25</v>
      </c>
      <c r="C4" s="7" t="s">
        <v>57</v>
      </c>
      <c r="D4" s="52" t="s">
        <v>60</v>
      </c>
      <c r="E4" s="33" t="s">
        <v>70</v>
      </c>
      <c r="F4" s="15" t="s">
        <v>40</v>
      </c>
      <c r="G4" s="16">
        <f>IF(ISBLANK(J4)," ",ROUND(J4/1000,0))</f>
        <v>115867</v>
      </c>
      <c r="H4" s="43"/>
      <c r="J4" s="21">
        <v>115866666</v>
      </c>
    </row>
    <row r="5" spans="1:10" ht="30" customHeight="1" x14ac:dyDescent="0.15">
      <c r="A5" s="42">
        <v>2</v>
      </c>
      <c r="B5" s="52" t="s">
        <v>26</v>
      </c>
      <c r="C5" s="7" t="s">
        <v>0</v>
      </c>
      <c r="D5" s="52" t="s">
        <v>60</v>
      </c>
      <c r="E5" s="33" t="s">
        <v>70</v>
      </c>
      <c r="F5" s="15" t="s">
        <v>40</v>
      </c>
      <c r="G5" s="16">
        <f t="shared" ref="G5:G43" si="0">IF(ISBLANK(J5)," ",ROUND(J5/1000,0))</f>
        <v>19663</v>
      </c>
      <c r="H5" s="43"/>
      <c r="J5" s="21">
        <v>19662670</v>
      </c>
    </row>
    <row r="6" spans="1:10" ht="30" customHeight="1" x14ac:dyDescent="0.15">
      <c r="A6" s="42">
        <v>3</v>
      </c>
      <c r="B6" s="83" t="s">
        <v>27</v>
      </c>
      <c r="C6" s="8" t="s">
        <v>51</v>
      </c>
      <c r="D6" s="52" t="s">
        <v>60</v>
      </c>
      <c r="E6" s="33" t="s">
        <v>70</v>
      </c>
      <c r="F6" s="15" t="s">
        <v>40</v>
      </c>
      <c r="G6" s="16">
        <f t="shared" si="0"/>
        <v>159448</v>
      </c>
      <c r="H6" s="43"/>
      <c r="J6" s="21">
        <v>159447902</v>
      </c>
    </row>
    <row r="7" spans="1:10" ht="30" customHeight="1" x14ac:dyDescent="0.15">
      <c r="A7" s="42">
        <v>4</v>
      </c>
      <c r="B7" s="83"/>
      <c r="C7" s="7" t="s">
        <v>1</v>
      </c>
      <c r="D7" s="52" t="s">
        <v>60</v>
      </c>
      <c r="E7" s="33" t="s">
        <v>70</v>
      </c>
      <c r="F7" s="15" t="s">
        <v>40</v>
      </c>
      <c r="G7" s="16">
        <f t="shared" si="0"/>
        <v>5496</v>
      </c>
      <c r="H7" s="44"/>
      <c r="J7" s="21">
        <v>5495688</v>
      </c>
    </row>
    <row r="8" spans="1:10" ht="30" customHeight="1" x14ac:dyDescent="0.15">
      <c r="A8" s="42">
        <v>5</v>
      </c>
      <c r="B8" s="83"/>
      <c r="C8" s="8" t="s">
        <v>52</v>
      </c>
      <c r="D8" s="52" t="s">
        <v>60</v>
      </c>
      <c r="E8" s="33" t="s">
        <v>70</v>
      </c>
      <c r="F8" s="15" t="s">
        <v>40</v>
      </c>
      <c r="G8" s="16">
        <f t="shared" si="0"/>
        <v>9964</v>
      </c>
      <c r="H8" s="43"/>
      <c r="J8" s="21">
        <v>9963666</v>
      </c>
    </row>
    <row r="9" spans="1:10" ht="30" customHeight="1" x14ac:dyDescent="0.15">
      <c r="A9" s="42">
        <v>6</v>
      </c>
      <c r="B9" s="83"/>
      <c r="C9" s="8" t="s">
        <v>53</v>
      </c>
      <c r="D9" s="52" t="s">
        <v>60</v>
      </c>
      <c r="E9" s="33" t="s">
        <v>70</v>
      </c>
      <c r="F9" s="15" t="s">
        <v>40</v>
      </c>
      <c r="G9" s="16">
        <f t="shared" si="0"/>
        <v>23691</v>
      </c>
      <c r="H9" s="43"/>
      <c r="J9" s="21">
        <v>23690999</v>
      </c>
    </row>
    <row r="10" spans="1:10" ht="30" customHeight="1" x14ac:dyDescent="0.15">
      <c r="A10" s="42">
        <v>7</v>
      </c>
      <c r="B10" s="84" t="s">
        <v>28</v>
      </c>
      <c r="C10" s="9" t="s">
        <v>54</v>
      </c>
      <c r="D10" s="52" t="s">
        <v>60</v>
      </c>
      <c r="E10" s="34" t="s">
        <v>71</v>
      </c>
      <c r="F10" s="17" t="s">
        <v>41</v>
      </c>
      <c r="G10" s="18">
        <f t="shared" si="0"/>
        <v>226010</v>
      </c>
      <c r="H10" s="45" t="s">
        <v>47</v>
      </c>
      <c r="J10" s="21">
        <v>226010000</v>
      </c>
    </row>
    <row r="11" spans="1:10" s="5" customFormat="1" ht="30" customHeight="1" x14ac:dyDescent="0.15">
      <c r="A11" s="46">
        <v>8</v>
      </c>
      <c r="B11" s="84"/>
      <c r="C11" s="10" t="s">
        <v>2</v>
      </c>
      <c r="D11" s="39"/>
      <c r="E11" s="30"/>
      <c r="F11" s="29"/>
      <c r="G11" s="28" t="str">
        <f t="shared" si="0"/>
        <v xml:space="preserve"> </v>
      </c>
      <c r="H11" s="47"/>
      <c r="J11" s="82"/>
    </row>
    <row r="12" spans="1:10" s="5" customFormat="1" ht="30" customHeight="1" x14ac:dyDescent="0.15">
      <c r="A12" s="46">
        <v>9</v>
      </c>
      <c r="B12" s="84"/>
      <c r="C12" s="11" t="s">
        <v>55</v>
      </c>
      <c r="D12" s="52" t="s">
        <v>60</v>
      </c>
      <c r="E12" s="33" t="s">
        <v>71</v>
      </c>
      <c r="F12" s="17" t="s">
        <v>41</v>
      </c>
      <c r="G12" s="16">
        <f t="shared" si="0"/>
        <v>41902</v>
      </c>
      <c r="H12" s="45"/>
      <c r="J12" s="82">
        <v>41902000</v>
      </c>
    </row>
    <row r="13" spans="1:10" ht="45" customHeight="1" x14ac:dyDescent="0.15">
      <c r="A13" s="42">
        <v>10</v>
      </c>
      <c r="B13" s="83" t="s">
        <v>29</v>
      </c>
      <c r="C13" s="7" t="s">
        <v>3</v>
      </c>
      <c r="D13" s="52" t="s">
        <v>60</v>
      </c>
      <c r="E13" s="35" t="s">
        <v>72</v>
      </c>
      <c r="F13" s="19" t="s">
        <v>42</v>
      </c>
      <c r="G13" s="16">
        <f t="shared" si="0"/>
        <v>27558</v>
      </c>
      <c r="H13" s="48"/>
      <c r="J13" s="21">
        <v>27558498</v>
      </c>
    </row>
    <row r="14" spans="1:10" ht="45" customHeight="1" x14ac:dyDescent="0.15">
      <c r="A14" s="42">
        <v>11</v>
      </c>
      <c r="B14" s="83"/>
      <c r="C14" s="7" t="s">
        <v>4</v>
      </c>
      <c r="D14" s="52" t="s">
        <v>60</v>
      </c>
      <c r="E14" s="35" t="s">
        <v>72</v>
      </c>
      <c r="F14" s="17" t="s">
        <v>40</v>
      </c>
      <c r="G14" s="16">
        <f t="shared" si="0"/>
        <v>4647</v>
      </c>
      <c r="H14" s="45"/>
      <c r="J14" s="21">
        <v>4646945</v>
      </c>
    </row>
    <row r="15" spans="1:10" ht="30" customHeight="1" x14ac:dyDescent="0.15">
      <c r="A15" s="42">
        <v>12</v>
      </c>
      <c r="B15" s="83"/>
      <c r="C15" s="7" t="s">
        <v>5</v>
      </c>
      <c r="D15" s="52" t="s">
        <v>61</v>
      </c>
      <c r="E15" s="33" t="s">
        <v>73</v>
      </c>
      <c r="F15" s="17" t="s">
        <v>43</v>
      </c>
      <c r="G15" s="18">
        <f t="shared" si="0"/>
        <v>91585</v>
      </c>
      <c r="H15" s="45" t="s">
        <v>48</v>
      </c>
      <c r="J15" s="21">
        <v>91585000</v>
      </c>
    </row>
    <row r="16" spans="1:10" s="5" customFormat="1" ht="45" customHeight="1" x14ac:dyDescent="0.15">
      <c r="A16" s="46">
        <v>13</v>
      </c>
      <c r="B16" s="88" t="s">
        <v>30</v>
      </c>
      <c r="C16" s="12" t="s">
        <v>6</v>
      </c>
      <c r="D16" s="52" t="s">
        <v>60</v>
      </c>
      <c r="E16" s="35" t="s">
        <v>72</v>
      </c>
      <c r="F16" s="17" t="s">
        <v>40</v>
      </c>
      <c r="G16" s="16">
        <f t="shared" si="0"/>
        <v>14380</v>
      </c>
      <c r="H16" s="45"/>
      <c r="J16" s="82">
        <v>14380193</v>
      </c>
    </row>
    <row r="17" spans="1:10" s="5" customFormat="1" ht="30" customHeight="1" x14ac:dyDescent="0.15">
      <c r="A17" s="46">
        <v>14</v>
      </c>
      <c r="B17" s="88"/>
      <c r="C17" s="10" t="s">
        <v>7</v>
      </c>
      <c r="D17" s="36" t="s">
        <v>60</v>
      </c>
      <c r="E17" s="14" t="s">
        <v>74</v>
      </c>
      <c r="F17" s="17" t="s">
        <v>40</v>
      </c>
      <c r="G17" s="16">
        <f t="shared" si="0"/>
        <v>10120</v>
      </c>
      <c r="H17" s="45"/>
      <c r="J17" s="82">
        <v>10119566</v>
      </c>
    </row>
    <row r="18" spans="1:10" s="5" customFormat="1" ht="45" customHeight="1" x14ac:dyDescent="0.15">
      <c r="A18" s="46">
        <v>15</v>
      </c>
      <c r="B18" s="53" t="s">
        <v>31</v>
      </c>
      <c r="C18" s="11" t="s">
        <v>56</v>
      </c>
      <c r="D18" s="36" t="s">
        <v>60</v>
      </c>
      <c r="E18" s="31" t="s">
        <v>72</v>
      </c>
      <c r="F18" s="17" t="s">
        <v>40</v>
      </c>
      <c r="G18" s="16">
        <f t="shared" si="0"/>
        <v>17126</v>
      </c>
      <c r="H18" s="45"/>
      <c r="J18" s="82">
        <v>17125867</v>
      </c>
    </row>
    <row r="19" spans="1:10" s="5" customFormat="1" ht="30" customHeight="1" x14ac:dyDescent="0.15">
      <c r="A19" s="46">
        <v>16</v>
      </c>
      <c r="B19" s="53" t="s">
        <v>32</v>
      </c>
      <c r="C19" s="10" t="s">
        <v>8</v>
      </c>
      <c r="D19" s="37" t="s">
        <v>62</v>
      </c>
      <c r="E19" s="14" t="s">
        <v>75</v>
      </c>
      <c r="F19" s="17" t="s">
        <v>40</v>
      </c>
      <c r="G19" s="18">
        <f t="shared" si="0"/>
        <v>6647</v>
      </c>
      <c r="H19" s="45" t="s">
        <v>64</v>
      </c>
      <c r="J19" s="82">
        <v>6647000</v>
      </c>
    </row>
    <row r="20" spans="1:10" ht="30" customHeight="1" x14ac:dyDescent="0.15">
      <c r="A20" s="42">
        <v>17</v>
      </c>
      <c r="B20" s="83" t="s">
        <v>33</v>
      </c>
      <c r="C20" s="7" t="s">
        <v>9</v>
      </c>
      <c r="D20" s="52" t="s">
        <v>81</v>
      </c>
      <c r="E20" s="33" t="s">
        <v>76</v>
      </c>
      <c r="F20" s="17" t="s">
        <v>41</v>
      </c>
      <c r="G20" s="16">
        <f t="shared" si="0"/>
        <v>67908</v>
      </c>
      <c r="H20" s="45"/>
      <c r="J20" s="21">
        <v>67907929</v>
      </c>
    </row>
    <row r="21" spans="1:10" s="5" customFormat="1" ht="30" customHeight="1" x14ac:dyDescent="0.15">
      <c r="A21" s="46">
        <v>18</v>
      </c>
      <c r="B21" s="83"/>
      <c r="C21" s="10" t="s">
        <v>10</v>
      </c>
      <c r="D21" s="52" t="s">
        <v>63</v>
      </c>
      <c r="E21" s="33" t="s">
        <v>76</v>
      </c>
      <c r="F21" s="17" t="s">
        <v>44</v>
      </c>
      <c r="G21" s="16">
        <f t="shared" si="0"/>
        <v>91267</v>
      </c>
      <c r="H21" s="45"/>
      <c r="J21" s="82">
        <v>91267470</v>
      </c>
    </row>
    <row r="22" spans="1:10" s="5" customFormat="1" ht="45" customHeight="1" x14ac:dyDescent="0.15">
      <c r="A22" s="46">
        <v>19</v>
      </c>
      <c r="B22" s="87" t="s">
        <v>34</v>
      </c>
      <c r="C22" s="10" t="s">
        <v>11</v>
      </c>
      <c r="D22" s="52" t="s">
        <v>81</v>
      </c>
      <c r="E22" s="35" t="s">
        <v>77</v>
      </c>
      <c r="F22" s="17" t="s">
        <v>40</v>
      </c>
      <c r="G22" s="16">
        <f t="shared" si="0"/>
        <v>140055</v>
      </c>
      <c r="H22" s="45" t="s">
        <v>65</v>
      </c>
      <c r="J22" s="82">
        <v>140054724</v>
      </c>
    </row>
    <row r="23" spans="1:10" s="5" customFormat="1" ht="30" customHeight="1" x14ac:dyDescent="0.15">
      <c r="A23" s="46">
        <v>20</v>
      </c>
      <c r="B23" s="87"/>
      <c r="C23" s="10" t="s">
        <v>12</v>
      </c>
      <c r="D23" s="39"/>
      <c r="E23" s="30"/>
      <c r="F23" s="29"/>
      <c r="G23" s="28" t="str">
        <f t="shared" si="0"/>
        <v xml:space="preserve"> </v>
      </c>
      <c r="H23" s="47"/>
      <c r="J23" s="82"/>
    </row>
    <row r="24" spans="1:10" ht="30" customHeight="1" x14ac:dyDescent="0.15">
      <c r="A24" s="42">
        <v>21</v>
      </c>
      <c r="B24" s="83" t="s">
        <v>35</v>
      </c>
      <c r="C24" s="7" t="s">
        <v>13</v>
      </c>
      <c r="D24" s="52" t="s">
        <v>81</v>
      </c>
      <c r="E24" s="38" t="s">
        <v>69</v>
      </c>
      <c r="F24" s="15" t="s">
        <v>42</v>
      </c>
      <c r="G24" s="16">
        <f t="shared" si="0"/>
        <v>35761</v>
      </c>
      <c r="H24" s="43" t="s">
        <v>66</v>
      </c>
      <c r="J24" s="21">
        <v>35760977</v>
      </c>
    </row>
    <row r="25" spans="1:10" ht="30" customHeight="1" x14ac:dyDescent="0.15">
      <c r="A25" s="42">
        <v>22</v>
      </c>
      <c r="B25" s="83"/>
      <c r="C25" s="7" t="s">
        <v>14</v>
      </c>
      <c r="D25" s="52" t="s">
        <v>81</v>
      </c>
      <c r="E25" s="38" t="s">
        <v>69</v>
      </c>
      <c r="F25" s="15" t="s">
        <v>41</v>
      </c>
      <c r="G25" s="16">
        <f t="shared" si="0"/>
        <v>34615</v>
      </c>
      <c r="H25" s="43"/>
      <c r="J25" s="21">
        <v>34614761</v>
      </c>
    </row>
    <row r="26" spans="1:10" ht="30" customHeight="1" x14ac:dyDescent="0.15">
      <c r="A26" s="42">
        <v>23</v>
      </c>
      <c r="B26" s="83"/>
      <c r="C26" s="7" t="s">
        <v>15</v>
      </c>
      <c r="D26" s="52" t="s">
        <v>82</v>
      </c>
      <c r="E26" s="38" t="s">
        <v>69</v>
      </c>
      <c r="F26" s="15" t="s">
        <v>41</v>
      </c>
      <c r="G26" s="16">
        <f t="shared" si="0"/>
        <v>64500</v>
      </c>
      <c r="H26" s="43"/>
      <c r="J26" s="21">
        <v>64500000</v>
      </c>
    </row>
    <row r="27" spans="1:10" ht="30" customHeight="1" x14ac:dyDescent="0.15">
      <c r="A27" s="42">
        <v>24</v>
      </c>
      <c r="B27" s="83"/>
      <c r="C27" s="7" t="s">
        <v>16</v>
      </c>
      <c r="D27" s="52" t="s">
        <v>82</v>
      </c>
      <c r="E27" s="38" t="s">
        <v>69</v>
      </c>
      <c r="F27" s="15" t="s">
        <v>41</v>
      </c>
      <c r="G27" s="16">
        <f t="shared" si="0"/>
        <v>103229</v>
      </c>
      <c r="H27" s="43"/>
      <c r="J27" s="21">
        <v>103228746</v>
      </c>
    </row>
    <row r="28" spans="1:10" ht="30" customHeight="1" x14ac:dyDescent="0.15">
      <c r="A28" s="42">
        <v>25</v>
      </c>
      <c r="B28" s="85" t="s">
        <v>36</v>
      </c>
      <c r="C28" s="13" t="s">
        <v>17</v>
      </c>
      <c r="D28" s="52" t="s">
        <v>83</v>
      </c>
      <c r="E28" s="38" t="s">
        <v>69</v>
      </c>
      <c r="F28" s="20" t="s">
        <v>42</v>
      </c>
      <c r="G28" s="16">
        <f t="shared" si="0"/>
        <v>6588</v>
      </c>
      <c r="H28" s="49" t="s">
        <v>64</v>
      </c>
      <c r="J28" s="21">
        <v>6587567</v>
      </c>
    </row>
    <row r="29" spans="1:10" ht="30" customHeight="1" x14ac:dyDescent="0.15">
      <c r="A29" s="42">
        <v>26</v>
      </c>
      <c r="B29" s="85"/>
      <c r="C29" s="13" t="s">
        <v>18</v>
      </c>
      <c r="D29" s="52" t="s">
        <v>83</v>
      </c>
      <c r="E29" s="38" t="s">
        <v>69</v>
      </c>
      <c r="F29" s="20" t="s">
        <v>41</v>
      </c>
      <c r="G29" s="16">
        <f t="shared" si="0"/>
        <v>55830</v>
      </c>
      <c r="H29" s="49"/>
      <c r="J29" s="21">
        <v>55829650</v>
      </c>
    </row>
    <row r="30" spans="1:10" ht="30" customHeight="1" x14ac:dyDescent="0.15">
      <c r="A30" s="42">
        <v>27</v>
      </c>
      <c r="B30" s="85"/>
      <c r="C30" s="13" t="s">
        <v>19</v>
      </c>
      <c r="D30" s="52" t="s">
        <v>81</v>
      </c>
      <c r="E30" s="38" t="s">
        <v>69</v>
      </c>
      <c r="F30" s="20" t="s">
        <v>41</v>
      </c>
      <c r="G30" s="16">
        <f t="shared" si="0"/>
        <v>103391</v>
      </c>
      <c r="H30" s="49"/>
      <c r="J30" s="21">
        <v>103391466</v>
      </c>
    </row>
    <row r="31" spans="1:10" ht="30" customHeight="1" x14ac:dyDescent="0.15">
      <c r="A31" s="42">
        <v>28</v>
      </c>
      <c r="B31" s="85"/>
      <c r="C31" s="13" t="s">
        <v>20</v>
      </c>
      <c r="D31" s="52" t="s">
        <v>84</v>
      </c>
      <c r="E31" s="38" t="s">
        <v>69</v>
      </c>
      <c r="F31" s="20" t="s">
        <v>42</v>
      </c>
      <c r="G31" s="16">
        <f t="shared" si="0"/>
        <v>22093</v>
      </c>
      <c r="H31" s="49"/>
      <c r="J31" s="21">
        <v>22093133</v>
      </c>
    </row>
    <row r="32" spans="1:10" ht="30" customHeight="1" x14ac:dyDescent="0.15">
      <c r="A32" s="42">
        <v>29</v>
      </c>
      <c r="B32" s="85" t="s">
        <v>37</v>
      </c>
      <c r="C32" s="13" t="s">
        <v>23</v>
      </c>
      <c r="D32" s="52" t="s">
        <v>82</v>
      </c>
      <c r="E32" s="38" t="s">
        <v>69</v>
      </c>
      <c r="F32" s="20" t="s">
        <v>42</v>
      </c>
      <c r="G32" s="16">
        <f t="shared" si="0"/>
        <v>9364</v>
      </c>
      <c r="H32" s="49" t="s">
        <v>67</v>
      </c>
      <c r="J32" s="21">
        <v>9364134</v>
      </c>
    </row>
    <row r="33" spans="1:10" ht="30" customHeight="1" x14ac:dyDescent="0.15">
      <c r="A33" s="42">
        <v>30</v>
      </c>
      <c r="B33" s="85"/>
      <c r="C33" s="13" t="s">
        <v>21</v>
      </c>
      <c r="D33" s="52" t="s">
        <v>85</v>
      </c>
      <c r="E33" s="38" t="s">
        <v>69</v>
      </c>
      <c r="F33" s="20" t="s">
        <v>44</v>
      </c>
      <c r="G33" s="16">
        <f t="shared" si="0"/>
        <v>74223</v>
      </c>
      <c r="H33" s="49" t="s">
        <v>78</v>
      </c>
      <c r="J33" s="21">
        <v>74223214</v>
      </c>
    </row>
    <row r="34" spans="1:10" ht="30" customHeight="1" x14ac:dyDescent="0.15">
      <c r="A34" s="54">
        <v>31</v>
      </c>
      <c r="B34" s="86"/>
      <c r="C34" s="55" t="s">
        <v>22</v>
      </c>
      <c r="D34" s="56"/>
      <c r="E34" s="57"/>
      <c r="F34" s="58"/>
      <c r="G34" s="62" t="str">
        <f t="shared" si="0"/>
        <v xml:space="preserve"> </v>
      </c>
      <c r="H34" s="59"/>
    </row>
    <row r="35" spans="1:10" ht="30" customHeight="1" x14ac:dyDescent="0.15">
      <c r="A35" s="42">
        <v>32</v>
      </c>
      <c r="B35" s="95" t="s">
        <v>79</v>
      </c>
      <c r="C35" s="13" t="s">
        <v>88</v>
      </c>
      <c r="D35" s="53" t="s">
        <v>86</v>
      </c>
      <c r="E35" s="10" t="s">
        <v>93</v>
      </c>
      <c r="F35" s="60" t="s">
        <v>90</v>
      </c>
      <c r="G35" s="16">
        <f t="shared" si="0"/>
        <v>352220</v>
      </c>
      <c r="H35" s="61"/>
      <c r="J35" s="21">
        <v>352220000</v>
      </c>
    </row>
    <row r="36" spans="1:10" ht="30" customHeight="1" x14ac:dyDescent="0.15">
      <c r="A36" s="42">
        <v>33</v>
      </c>
      <c r="B36" s="85"/>
      <c r="C36" s="13" t="s">
        <v>89</v>
      </c>
      <c r="D36" s="53" t="s">
        <v>87</v>
      </c>
      <c r="E36" s="10" t="s">
        <v>91</v>
      </c>
      <c r="F36" s="60" t="s">
        <v>92</v>
      </c>
      <c r="G36" s="16">
        <f t="shared" si="0"/>
        <v>34909</v>
      </c>
      <c r="H36" s="61"/>
      <c r="J36" s="21">
        <v>34908840</v>
      </c>
    </row>
    <row r="37" spans="1:10" ht="23.25" customHeight="1" x14ac:dyDescent="0.15">
      <c r="A37" s="89">
        <v>34</v>
      </c>
      <c r="B37" s="85"/>
      <c r="C37" s="91" t="s">
        <v>94</v>
      </c>
      <c r="D37" s="93" t="s">
        <v>86</v>
      </c>
      <c r="E37" s="63" t="s">
        <v>95</v>
      </c>
      <c r="F37" s="64" t="s">
        <v>97</v>
      </c>
      <c r="G37" s="65">
        <f t="shared" si="0"/>
        <v>109277</v>
      </c>
      <c r="H37" s="66" t="s">
        <v>66</v>
      </c>
      <c r="J37" s="21">
        <v>109276765</v>
      </c>
    </row>
    <row r="38" spans="1:10" ht="23.25" customHeight="1" x14ac:dyDescent="0.15">
      <c r="A38" s="90"/>
      <c r="B38" s="86"/>
      <c r="C38" s="92"/>
      <c r="D38" s="94"/>
      <c r="E38" s="67" t="s">
        <v>96</v>
      </c>
      <c r="F38" s="68" t="s">
        <v>98</v>
      </c>
      <c r="G38" s="69">
        <f t="shared" si="0"/>
        <v>1230</v>
      </c>
      <c r="H38" s="70" t="s">
        <v>99</v>
      </c>
      <c r="J38" s="21">
        <v>1229996</v>
      </c>
    </row>
    <row r="39" spans="1:10" ht="30" customHeight="1" x14ac:dyDescent="0.15">
      <c r="A39" s="71">
        <v>35</v>
      </c>
      <c r="B39" s="86"/>
      <c r="C39" s="55" t="s">
        <v>80</v>
      </c>
      <c r="D39" s="56"/>
      <c r="E39" s="57"/>
      <c r="F39" s="58"/>
      <c r="G39" s="74" t="str">
        <f t="shared" si="0"/>
        <v xml:space="preserve"> </v>
      </c>
      <c r="H39" s="59"/>
    </row>
    <row r="40" spans="1:10" ht="30" customHeight="1" x14ac:dyDescent="0.15">
      <c r="A40" s="42">
        <v>36</v>
      </c>
      <c r="B40" s="86" t="s">
        <v>100</v>
      </c>
      <c r="C40" s="13" t="s">
        <v>101</v>
      </c>
      <c r="D40" s="72" t="s">
        <v>103</v>
      </c>
      <c r="E40" s="10" t="s">
        <v>108</v>
      </c>
      <c r="F40" s="60" t="s">
        <v>104</v>
      </c>
      <c r="G40" s="16">
        <f t="shared" si="0"/>
        <v>32900</v>
      </c>
      <c r="H40" s="61"/>
      <c r="J40" s="21">
        <v>32900000</v>
      </c>
    </row>
    <row r="41" spans="1:10" ht="30" customHeight="1" x14ac:dyDescent="0.15">
      <c r="A41" s="42">
        <v>37</v>
      </c>
      <c r="B41" s="98"/>
      <c r="C41" s="13" t="s">
        <v>102</v>
      </c>
      <c r="D41" s="39"/>
      <c r="E41" s="30"/>
      <c r="F41" s="29"/>
      <c r="G41" s="62" t="str">
        <f t="shared" si="0"/>
        <v xml:space="preserve"> </v>
      </c>
      <c r="H41" s="47"/>
    </row>
    <row r="42" spans="1:10" ht="30" customHeight="1" x14ac:dyDescent="0.15">
      <c r="A42" s="73">
        <v>38</v>
      </c>
      <c r="B42" s="96" t="s">
        <v>107</v>
      </c>
      <c r="C42" s="75" t="s">
        <v>105</v>
      </c>
      <c r="D42" s="28"/>
      <c r="E42" s="30"/>
      <c r="F42" s="29"/>
      <c r="G42" s="62" t="str">
        <f t="shared" si="0"/>
        <v xml:space="preserve"> </v>
      </c>
      <c r="H42" s="47"/>
    </row>
    <row r="43" spans="1:10" ht="30" customHeight="1" thickBot="1" x14ac:dyDescent="0.2">
      <c r="A43" s="50">
        <v>39</v>
      </c>
      <c r="B43" s="97"/>
      <c r="C43" s="51" t="s">
        <v>106</v>
      </c>
      <c r="D43" s="76"/>
      <c r="E43" s="77"/>
      <c r="F43" s="78"/>
      <c r="G43" s="79" t="str">
        <f t="shared" si="0"/>
        <v xml:space="preserve"> </v>
      </c>
      <c r="H43" s="80"/>
    </row>
    <row r="44" spans="1:10" ht="30" customHeight="1" x14ac:dyDescent="0.15">
      <c r="A44" s="21"/>
      <c r="B44" s="22"/>
      <c r="C44" s="21"/>
      <c r="D44" s="22"/>
      <c r="E44" s="21"/>
      <c r="F44" s="40" t="s">
        <v>49</v>
      </c>
      <c r="G44" s="40">
        <f>SUM(G4:G43)</f>
        <v>2113464</v>
      </c>
      <c r="H44" s="23"/>
      <c r="J44" s="21">
        <v>2146362032</v>
      </c>
    </row>
    <row r="45" spans="1:10" ht="30" customHeight="1" x14ac:dyDescent="0.15">
      <c r="A45" s="2"/>
    </row>
  </sheetData>
  <mergeCells count="15">
    <mergeCell ref="A37:A38"/>
    <mergeCell ref="C37:C38"/>
    <mergeCell ref="D37:D38"/>
    <mergeCell ref="B35:B39"/>
    <mergeCell ref="B42:B43"/>
    <mergeCell ref="B40:B41"/>
    <mergeCell ref="B13:B15"/>
    <mergeCell ref="B10:B12"/>
    <mergeCell ref="B6:B9"/>
    <mergeCell ref="B32:B34"/>
    <mergeCell ref="B24:B27"/>
    <mergeCell ref="B28:B31"/>
    <mergeCell ref="B20:B21"/>
    <mergeCell ref="B22:B23"/>
    <mergeCell ref="B16:B17"/>
  </mergeCells>
  <phoneticPr fontId="2"/>
  <printOptions horizontalCentered="1"/>
  <pageMargins left="0.59055118110236227" right="0.39370078740157483" top="0.55118110236220474" bottom="0.35433070866141736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ESCO 補助金実績一覧</vt:lpstr>
      <vt:lpstr>'ESCO 補助金実績一覧'!Print_Area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2017-09-25T06:37:49Z</dcterms:created>
  <dcterms:modified xsi:type="dcterms:W3CDTF">2022-04-25T00:23:21Z</dcterms:modified>
</cp:coreProperties>
</file>