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00ws900238\大阪データ復旧\水道\水道ＧのＰＣ\国庫補助ほか事務処理\国庫補助\評価委員会関係\Ｒ2年度\☆評価委員会資料（大阪府作成）\"/>
    </mc:Choice>
  </mc:AlternateContent>
  <bookViews>
    <workbookView xWindow="-330" yWindow="930" windowWidth="19440" windowHeight="6855" tabRatio="807" activeTab="1"/>
  </bookViews>
  <sheets>
    <sheet name="事業計画 (新)" sheetId="23" r:id="rId1"/>
    <sheet name="広域化計画３+6（新）" sheetId="31" r:id="rId2"/>
  </sheets>
  <externalReferences>
    <externalReference r:id="rId3"/>
  </externalReferences>
  <definedNames>
    <definedName name="_xlnm.Print_Area" localSheetId="1">'広域化計画３+6（新）'!$A$1:$BI$75</definedName>
    <definedName name="_xlnm.Print_Area" localSheetId="0">'事業計画 (新)'!$B$1:$Z$89</definedName>
    <definedName name="_xlnm.Print_Area">'[1]総括様式３（とりやめ）'!$A$1:$AF$11</definedName>
    <definedName name="PRINT_AREA_MI">'[1]総括様式３（とりやめ）'!$A$1:$AF$11</definedName>
    <definedName name="元号" localSheetId="1">#REF!</definedName>
    <definedName name="元号" localSheetId="0">#REF!</definedName>
    <definedName name="元号">#REF!</definedName>
  </definedNames>
  <calcPr calcId="162913"/>
  <fileRecoveryPr autoRecover="0"/>
</workbook>
</file>

<file path=xl/calcChain.xml><?xml version="1.0" encoding="utf-8"?>
<calcChain xmlns="http://schemas.openxmlformats.org/spreadsheetml/2006/main">
  <c r="X59" i="23" l="1"/>
  <c r="BG74" i="31" l="1"/>
  <c r="BD74" i="31"/>
  <c r="BA74" i="31"/>
  <c r="AX74" i="31"/>
  <c r="AU74" i="31"/>
  <c r="AR74" i="31"/>
  <c r="AO74" i="31"/>
  <c r="AL74" i="31"/>
  <c r="AI74" i="31"/>
  <c r="AF74" i="31"/>
  <c r="BA69" i="31"/>
  <c r="AX69" i="31"/>
  <c r="AU69" i="31"/>
  <c r="AR69" i="31"/>
  <c r="AO69" i="31"/>
  <c r="AL69" i="31"/>
  <c r="AI69" i="31"/>
  <c r="AF69" i="31"/>
  <c r="AC69" i="31"/>
  <c r="Z69" i="31"/>
  <c r="AU64" i="31"/>
  <c r="AR64" i="31"/>
  <c r="AO64" i="31"/>
  <c r="AL64" i="31"/>
  <c r="AI64" i="31"/>
  <c r="AF64" i="31"/>
  <c r="AC64" i="31"/>
  <c r="Z64" i="31"/>
  <c r="W64" i="31"/>
  <c r="T64" i="31"/>
  <c r="AD34" i="31" l="1"/>
  <c r="AD33" i="31"/>
  <c r="AD32" i="31"/>
  <c r="AD31" i="31"/>
  <c r="AD29" i="31"/>
  <c r="AD28" i="31"/>
  <c r="AD27" i="31"/>
  <c r="AD26" i="31"/>
  <c r="AD25" i="31"/>
  <c r="AD24" i="31"/>
  <c r="AD23" i="31"/>
  <c r="AD21" i="31"/>
  <c r="AD20" i="31"/>
  <c r="AD19" i="31"/>
  <c r="W75" i="23"/>
  <c r="W74" i="23"/>
  <c r="W73" i="23"/>
  <c r="W72" i="23"/>
  <c r="W71" i="23"/>
  <c r="W70" i="23"/>
  <c r="W64" i="23"/>
  <c r="W63" i="23"/>
  <c r="W66" i="23" s="1"/>
  <c r="W77" i="23" l="1"/>
  <c r="K31" i="23" s="1"/>
  <c r="X89" i="23" l="1"/>
  <c r="Q33" i="23" s="1"/>
  <c r="W89" i="23"/>
  <c r="Q31" i="23" s="1"/>
  <c r="X83" i="23"/>
  <c r="N33" i="23" s="1"/>
  <c r="W83" i="23"/>
  <c r="N31" i="23" s="1"/>
  <c r="X56" i="23" l="1"/>
  <c r="X66" i="23" s="1"/>
  <c r="H33" i="23" s="1"/>
  <c r="H31" i="23" l="1"/>
  <c r="E31" i="23" s="1"/>
  <c r="X77" i="23" l="1"/>
  <c r="K33" i="23" s="1"/>
  <c r="E33" i="23" s="1"/>
</calcChain>
</file>

<file path=xl/sharedStrings.xml><?xml version="1.0" encoding="utf-8"?>
<sst xmlns="http://schemas.openxmlformats.org/spreadsheetml/2006/main" count="508" uniqueCount="286">
  <si>
    <t>事業主体</t>
    <rPh sb="0" eb="2">
      <t>ジギョウ</t>
    </rPh>
    <rPh sb="2" eb="4">
      <t>シュタイ</t>
    </rPh>
    <phoneticPr fontId="6"/>
  </si>
  <si>
    <t>備考</t>
    <rPh sb="0" eb="2">
      <t>ビコウ</t>
    </rPh>
    <phoneticPr fontId="6"/>
  </si>
  <si>
    <t>種別</t>
    <rPh sb="0" eb="2">
      <t>シュベツ</t>
    </rPh>
    <phoneticPr fontId="6"/>
  </si>
  <si>
    <t>生活基盤施設耐震化等事業計画</t>
    <rPh sb="0" eb="2">
      <t>セイカツ</t>
    </rPh>
    <rPh sb="2" eb="4">
      <t>キバン</t>
    </rPh>
    <rPh sb="4" eb="6">
      <t>シセツ</t>
    </rPh>
    <rPh sb="6" eb="9">
      <t>タイシンカ</t>
    </rPh>
    <rPh sb="9" eb="10">
      <t>トウ</t>
    </rPh>
    <rPh sb="10" eb="12">
      <t>ジギョウ</t>
    </rPh>
    <rPh sb="12" eb="14">
      <t>ケイカク</t>
    </rPh>
    <phoneticPr fontId="6"/>
  </si>
  <si>
    <t>計画の名称</t>
    <rPh sb="0" eb="2">
      <t>ケイカク</t>
    </rPh>
    <rPh sb="3" eb="5">
      <t>メイショウ</t>
    </rPh>
    <phoneticPr fontId="6"/>
  </si>
  <si>
    <t>計画の期間</t>
    <rPh sb="0" eb="2">
      <t>ケイカク</t>
    </rPh>
    <rPh sb="3" eb="5">
      <t>キカン</t>
    </rPh>
    <phoneticPr fontId="6"/>
  </si>
  <si>
    <t>交付対象</t>
    <rPh sb="0" eb="2">
      <t>コウフ</t>
    </rPh>
    <rPh sb="2" eb="4">
      <t>タイショウ</t>
    </rPh>
    <phoneticPr fontId="6"/>
  </si>
  <si>
    <t>計画の目標</t>
    <rPh sb="0" eb="2">
      <t>ケイカク</t>
    </rPh>
    <rPh sb="3" eb="5">
      <t>モクヒョウ</t>
    </rPh>
    <phoneticPr fontId="6"/>
  </si>
  <si>
    <t>　　計画の成果目標（定量的指標）</t>
    <rPh sb="2" eb="4">
      <t>ケイカク</t>
    </rPh>
    <rPh sb="5" eb="7">
      <t>セイカ</t>
    </rPh>
    <rPh sb="7" eb="9">
      <t>モクヒョウ</t>
    </rPh>
    <rPh sb="10" eb="12">
      <t>テイリョウ</t>
    </rPh>
    <rPh sb="12" eb="13">
      <t>テキ</t>
    </rPh>
    <rPh sb="13" eb="15">
      <t>シヒョウ</t>
    </rPh>
    <phoneticPr fontId="6"/>
  </si>
  <si>
    <t>　　定量的指標の定義及び算定式</t>
    <rPh sb="2" eb="4">
      <t>テイリョウ</t>
    </rPh>
    <rPh sb="4" eb="5">
      <t>テキ</t>
    </rPh>
    <rPh sb="5" eb="7">
      <t>シヒョウ</t>
    </rPh>
    <phoneticPr fontId="6"/>
  </si>
  <si>
    <t>定量的指標の現況値及び目標値</t>
    <rPh sb="0" eb="3">
      <t>テイリョウテキ</t>
    </rPh>
    <rPh sb="3" eb="5">
      <t>シヒョウ</t>
    </rPh>
    <rPh sb="6" eb="8">
      <t>ゲンキョウ</t>
    </rPh>
    <rPh sb="8" eb="9">
      <t>アタイ</t>
    </rPh>
    <rPh sb="9" eb="10">
      <t>オヨ</t>
    </rPh>
    <rPh sb="11" eb="14">
      <t>モクヒョウチ</t>
    </rPh>
    <phoneticPr fontId="6"/>
  </si>
  <si>
    <t>当初現況値</t>
    <rPh sb="0" eb="2">
      <t>トウショ</t>
    </rPh>
    <rPh sb="2" eb="4">
      <t>ゲンキョウ</t>
    </rPh>
    <rPh sb="4" eb="5">
      <t>チ</t>
    </rPh>
    <phoneticPr fontId="6"/>
  </si>
  <si>
    <t>中間目標値</t>
    <rPh sb="0" eb="2">
      <t>チュウカン</t>
    </rPh>
    <rPh sb="2" eb="5">
      <t>モクヒョウチ</t>
    </rPh>
    <phoneticPr fontId="6"/>
  </si>
  <si>
    <t>最終目標値</t>
    <rPh sb="0" eb="2">
      <t>サイシュウ</t>
    </rPh>
    <rPh sb="2" eb="5">
      <t>モクヒョウチ</t>
    </rPh>
    <phoneticPr fontId="6"/>
  </si>
  <si>
    <t>交付対象事業</t>
    <rPh sb="0" eb="2">
      <t>コウフ</t>
    </rPh>
    <rPh sb="2" eb="4">
      <t>タイショウ</t>
    </rPh>
    <rPh sb="4" eb="6">
      <t>ジギョウ</t>
    </rPh>
    <phoneticPr fontId="6"/>
  </si>
  <si>
    <t>Ａ　水道施設等耐震化事業</t>
    <rPh sb="2" eb="4">
      <t>スイドウ</t>
    </rPh>
    <rPh sb="4" eb="6">
      <t>シセツ</t>
    </rPh>
    <rPh sb="6" eb="7">
      <t>トウ</t>
    </rPh>
    <rPh sb="7" eb="10">
      <t>タイシンカ</t>
    </rPh>
    <rPh sb="10" eb="12">
      <t>ジギョウ</t>
    </rPh>
    <phoneticPr fontId="6"/>
  </si>
  <si>
    <t>番号</t>
    <rPh sb="0" eb="2">
      <t>バンゴウ</t>
    </rPh>
    <phoneticPr fontId="6"/>
  </si>
  <si>
    <t>事業</t>
    <rPh sb="0" eb="2">
      <t>ジギョウ</t>
    </rPh>
    <phoneticPr fontId="6"/>
  </si>
  <si>
    <t>地域</t>
    <rPh sb="0" eb="2">
      <t>チイキ</t>
    </rPh>
    <phoneticPr fontId="6"/>
  </si>
  <si>
    <t>事業名</t>
    <rPh sb="0" eb="2">
      <t>ジギョウ</t>
    </rPh>
    <rPh sb="2" eb="3">
      <t>メイ</t>
    </rPh>
    <phoneticPr fontId="6"/>
  </si>
  <si>
    <t>事業内容</t>
    <rPh sb="0" eb="2">
      <t>ジギョウ</t>
    </rPh>
    <rPh sb="2" eb="4">
      <t>ナイヨウ</t>
    </rPh>
    <phoneticPr fontId="6"/>
  </si>
  <si>
    <t>市町村名</t>
    <rPh sb="0" eb="3">
      <t>シチョウソン</t>
    </rPh>
    <rPh sb="3" eb="4">
      <t>メイ</t>
    </rPh>
    <phoneticPr fontId="6"/>
  </si>
  <si>
    <t>事業実施期間（年度）</t>
    <rPh sb="0" eb="2">
      <t>ジギョウ</t>
    </rPh>
    <rPh sb="2" eb="4">
      <t>ジッシ</t>
    </rPh>
    <rPh sb="4" eb="6">
      <t>キカン</t>
    </rPh>
    <rPh sb="7" eb="9">
      <t>ネンド</t>
    </rPh>
    <phoneticPr fontId="6"/>
  </si>
  <si>
    <t>全体事業費
（千円）</t>
    <rPh sb="0" eb="2">
      <t>ゼンタイ</t>
    </rPh>
    <rPh sb="2" eb="5">
      <t>ジギョウヒ</t>
    </rPh>
    <rPh sb="7" eb="9">
      <t>センエン</t>
    </rPh>
    <phoneticPr fontId="6"/>
  </si>
  <si>
    <t>全体交付額
（千円）</t>
    <rPh sb="0" eb="2">
      <t>ゼンタイ</t>
    </rPh>
    <rPh sb="2" eb="5">
      <t>コウフガク</t>
    </rPh>
    <rPh sb="7" eb="9">
      <t>センエン</t>
    </rPh>
    <phoneticPr fontId="6"/>
  </si>
  <si>
    <t>合計</t>
    <rPh sb="0" eb="2">
      <t>ゴウケイ</t>
    </rPh>
    <phoneticPr fontId="6"/>
  </si>
  <si>
    <t>Ｃ　官民連携等基盤強化支援事業</t>
    <rPh sb="2" eb="4">
      <t>カンミン</t>
    </rPh>
    <rPh sb="4" eb="6">
      <t>レンケイ</t>
    </rPh>
    <rPh sb="6" eb="7">
      <t>トウ</t>
    </rPh>
    <rPh sb="7" eb="9">
      <t>キバン</t>
    </rPh>
    <rPh sb="9" eb="11">
      <t>キョウカ</t>
    </rPh>
    <rPh sb="11" eb="13">
      <t>シエン</t>
    </rPh>
    <rPh sb="13" eb="15">
      <t>ジギョウ</t>
    </rPh>
    <phoneticPr fontId="6"/>
  </si>
  <si>
    <t>Ａ</t>
    <phoneticPr fontId="6"/>
  </si>
  <si>
    <t>Ｂ</t>
    <phoneticPr fontId="6"/>
  </si>
  <si>
    <t>Ｃ</t>
    <phoneticPr fontId="6"/>
  </si>
  <si>
    <t>事業者</t>
    <rPh sb="0" eb="2">
      <t>ジギョウ</t>
    </rPh>
    <rPh sb="2" eb="3">
      <t>シャ</t>
    </rPh>
    <phoneticPr fontId="6"/>
  </si>
  <si>
    <t>都道府県広域化計画</t>
    <rPh sb="0" eb="4">
      <t>トドウフケン</t>
    </rPh>
    <rPh sb="4" eb="7">
      <t>コウイキカ</t>
    </rPh>
    <rPh sb="7" eb="9">
      <t>ケイカク</t>
    </rPh>
    <phoneticPr fontId="24"/>
  </si>
  <si>
    <t>１．都道府県の概況</t>
    <rPh sb="2" eb="6">
      <t>トドウフケン</t>
    </rPh>
    <rPh sb="7" eb="9">
      <t>ガイキョウ</t>
    </rPh>
    <phoneticPr fontId="24"/>
  </si>
  <si>
    <t>　　都道府県全域について、水道事業者及び水道用水供給事業者（以下、「水道事業者等」という。）の給水状況、経営状況などを記載する。</t>
    <rPh sb="2" eb="6">
      <t>トドウフケン</t>
    </rPh>
    <rPh sb="6" eb="8">
      <t>ゼンイキ</t>
    </rPh>
    <rPh sb="13" eb="15">
      <t>スイドウ</t>
    </rPh>
    <rPh sb="15" eb="17">
      <t>ジギョウ</t>
    </rPh>
    <rPh sb="17" eb="18">
      <t>シャ</t>
    </rPh>
    <rPh sb="18" eb="19">
      <t>オヨ</t>
    </rPh>
    <rPh sb="20" eb="22">
      <t>スイドウ</t>
    </rPh>
    <rPh sb="22" eb="24">
      <t>ヨウスイ</t>
    </rPh>
    <rPh sb="24" eb="26">
      <t>キョウキュウ</t>
    </rPh>
    <rPh sb="26" eb="28">
      <t>ジギョウ</t>
    </rPh>
    <rPh sb="28" eb="29">
      <t>シャ</t>
    </rPh>
    <rPh sb="30" eb="32">
      <t>イカ</t>
    </rPh>
    <rPh sb="34" eb="36">
      <t>スイドウ</t>
    </rPh>
    <rPh sb="36" eb="38">
      <t>ジギョウ</t>
    </rPh>
    <rPh sb="38" eb="39">
      <t>シャ</t>
    </rPh>
    <rPh sb="39" eb="40">
      <t>トウ</t>
    </rPh>
    <rPh sb="47" eb="49">
      <t>キュウスイ</t>
    </rPh>
    <rPh sb="49" eb="51">
      <t>ジョウキョウ</t>
    </rPh>
    <rPh sb="52" eb="54">
      <t>ケイエイ</t>
    </rPh>
    <rPh sb="54" eb="56">
      <t>ジョウキョウ</t>
    </rPh>
    <rPh sb="59" eb="61">
      <t>キサイ</t>
    </rPh>
    <phoneticPr fontId="24"/>
  </si>
  <si>
    <t>表－１　給水状況</t>
    <rPh sb="0" eb="1">
      <t>ヒョウ</t>
    </rPh>
    <rPh sb="4" eb="6">
      <t>キュウスイ</t>
    </rPh>
    <rPh sb="6" eb="8">
      <t>ジョウキョウ</t>
    </rPh>
    <phoneticPr fontId="24"/>
  </si>
  <si>
    <t>水道事業者等</t>
    <rPh sb="0" eb="2">
      <t>スイドウ</t>
    </rPh>
    <rPh sb="2" eb="4">
      <t>ジギョウ</t>
    </rPh>
    <rPh sb="4" eb="5">
      <t>シャ</t>
    </rPh>
    <rPh sb="5" eb="6">
      <t>トウ</t>
    </rPh>
    <phoneticPr fontId="24"/>
  </si>
  <si>
    <t>水道事業</t>
    <rPh sb="0" eb="2">
      <t>スイドウ</t>
    </rPh>
    <rPh sb="2" eb="4">
      <t>ジギョウ</t>
    </rPh>
    <phoneticPr fontId="24"/>
  </si>
  <si>
    <t>水道用水供給事業</t>
    <rPh sb="0" eb="2">
      <t>スイドウ</t>
    </rPh>
    <rPh sb="2" eb="4">
      <t>ヨウスイ</t>
    </rPh>
    <rPh sb="4" eb="6">
      <t>キョウキュウ</t>
    </rPh>
    <rPh sb="6" eb="8">
      <t>ジギョウ</t>
    </rPh>
    <phoneticPr fontId="24"/>
  </si>
  <si>
    <t>現在給水人口</t>
    <rPh sb="0" eb="2">
      <t>ゲンザイ</t>
    </rPh>
    <rPh sb="2" eb="4">
      <t>キュウスイ</t>
    </rPh>
    <rPh sb="4" eb="6">
      <t>ジンコウ</t>
    </rPh>
    <phoneticPr fontId="24"/>
  </si>
  <si>
    <t>一日給水量（㎥)</t>
    <rPh sb="0" eb="2">
      <t>イチニチ</t>
    </rPh>
    <rPh sb="2" eb="5">
      <t>キュウスイリョウ</t>
    </rPh>
    <phoneticPr fontId="24"/>
  </si>
  <si>
    <t>年間給水量</t>
    <rPh sb="0" eb="2">
      <t>ネンカン</t>
    </rPh>
    <rPh sb="2" eb="5">
      <t>キュウスイリョウ</t>
    </rPh>
    <phoneticPr fontId="24"/>
  </si>
  <si>
    <t>職員数（人）</t>
    <rPh sb="0" eb="3">
      <t>ショクインスウ</t>
    </rPh>
    <rPh sb="4" eb="5">
      <t>ニン</t>
    </rPh>
    <phoneticPr fontId="24"/>
  </si>
  <si>
    <t>一日最大</t>
    <rPh sb="0" eb="2">
      <t>イチニチ</t>
    </rPh>
    <rPh sb="2" eb="4">
      <t>サイダイ</t>
    </rPh>
    <phoneticPr fontId="24"/>
  </si>
  <si>
    <t>（人）</t>
    <rPh sb="1" eb="2">
      <t>ニン</t>
    </rPh>
    <phoneticPr fontId="24"/>
  </si>
  <si>
    <t>最大</t>
    <rPh sb="0" eb="2">
      <t>サイダイ</t>
    </rPh>
    <phoneticPr fontId="24"/>
  </si>
  <si>
    <t>平均</t>
    <rPh sb="0" eb="2">
      <t>ヘイキン</t>
    </rPh>
    <phoneticPr fontId="24"/>
  </si>
  <si>
    <t>（千㎥）</t>
    <rPh sb="1" eb="2">
      <t>セン</t>
    </rPh>
    <phoneticPr fontId="24"/>
  </si>
  <si>
    <t>事務職</t>
    <rPh sb="0" eb="3">
      <t>ジムショク</t>
    </rPh>
    <phoneticPr fontId="24"/>
  </si>
  <si>
    <t>技術職</t>
    <rPh sb="0" eb="2">
      <t>ギジュツ</t>
    </rPh>
    <rPh sb="2" eb="3">
      <t>ショク</t>
    </rPh>
    <phoneticPr fontId="24"/>
  </si>
  <si>
    <t>その他</t>
    <rPh sb="2" eb="3">
      <t>タ</t>
    </rPh>
    <phoneticPr fontId="24"/>
  </si>
  <si>
    <t>計</t>
    <rPh sb="0" eb="1">
      <t>ケイ</t>
    </rPh>
    <phoneticPr fontId="24"/>
  </si>
  <si>
    <t>注）職員数の「その他」欄には、検針職員、集金職員、技能職員、その他職員の数を記載する。</t>
    <rPh sb="0" eb="1">
      <t>チュウ</t>
    </rPh>
    <rPh sb="2" eb="5">
      <t>ショクインスウ</t>
    </rPh>
    <rPh sb="9" eb="10">
      <t>タ</t>
    </rPh>
    <rPh sb="11" eb="12">
      <t>ラン</t>
    </rPh>
    <rPh sb="15" eb="17">
      <t>ケンシン</t>
    </rPh>
    <rPh sb="17" eb="19">
      <t>ショクイン</t>
    </rPh>
    <rPh sb="20" eb="22">
      <t>シュウキン</t>
    </rPh>
    <rPh sb="22" eb="24">
      <t>ショクイン</t>
    </rPh>
    <rPh sb="25" eb="27">
      <t>ギノウ</t>
    </rPh>
    <rPh sb="27" eb="29">
      <t>ショクイン</t>
    </rPh>
    <rPh sb="32" eb="33">
      <t>タ</t>
    </rPh>
    <rPh sb="33" eb="35">
      <t>ショクイン</t>
    </rPh>
    <rPh sb="36" eb="37">
      <t>カズ</t>
    </rPh>
    <rPh sb="38" eb="40">
      <t>キサイ</t>
    </rPh>
    <phoneticPr fontId="24"/>
  </si>
  <si>
    <t>２．水道事業運営基盤強化推進事業の概要</t>
    <rPh sb="2" eb="4">
      <t>スイドウ</t>
    </rPh>
    <rPh sb="4" eb="6">
      <t>ジギョウ</t>
    </rPh>
    <rPh sb="6" eb="8">
      <t>ウンエイ</t>
    </rPh>
    <rPh sb="8" eb="10">
      <t>キバン</t>
    </rPh>
    <rPh sb="10" eb="12">
      <t>キョウカ</t>
    </rPh>
    <rPh sb="12" eb="14">
      <t>スイシン</t>
    </rPh>
    <rPh sb="14" eb="16">
      <t>ジギョウ</t>
    </rPh>
    <rPh sb="17" eb="19">
      <t>ガイヨウ</t>
    </rPh>
    <phoneticPr fontId="25"/>
  </si>
  <si>
    <t>表－２　圏域の区分</t>
    <rPh sb="0" eb="1">
      <t>ヒョウ</t>
    </rPh>
    <rPh sb="4" eb="6">
      <t>ケンイキ</t>
    </rPh>
    <rPh sb="7" eb="9">
      <t>クブン</t>
    </rPh>
    <phoneticPr fontId="24"/>
  </si>
  <si>
    <t>圏域名</t>
    <rPh sb="0" eb="1">
      <t>ケン</t>
    </rPh>
    <rPh sb="1" eb="2">
      <t>イキ</t>
    </rPh>
    <rPh sb="2" eb="3">
      <t>メイ</t>
    </rPh>
    <phoneticPr fontId="24"/>
  </si>
  <si>
    <t>圏域に含まれる事業</t>
    <rPh sb="0" eb="1">
      <t>ケン</t>
    </rPh>
    <rPh sb="1" eb="2">
      <t>イキ</t>
    </rPh>
    <rPh sb="3" eb="4">
      <t>フク</t>
    </rPh>
    <rPh sb="7" eb="9">
      <t>ジギョウ</t>
    </rPh>
    <phoneticPr fontId="24"/>
  </si>
  <si>
    <t>広域化</t>
    <phoneticPr fontId="25"/>
  </si>
  <si>
    <t>水道事業者等</t>
    <rPh sb="2" eb="4">
      <t>ジギョウ</t>
    </rPh>
    <rPh sb="4" eb="5">
      <t>シャ</t>
    </rPh>
    <rPh sb="5" eb="6">
      <t>トウ</t>
    </rPh>
    <phoneticPr fontId="25"/>
  </si>
  <si>
    <t>現在給水
人口
(a)</t>
    <phoneticPr fontId="25"/>
  </si>
  <si>
    <t>管路
総延長
(b)</t>
    <phoneticPr fontId="25"/>
  </si>
  <si>
    <t>(b)/(a)</t>
    <phoneticPr fontId="25"/>
  </si>
  <si>
    <t>水道料金</t>
    <rPh sb="0" eb="2">
      <t>スイドウ</t>
    </rPh>
    <rPh sb="2" eb="4">
      <t>リョウキン</t>
    </rPh>
    <phoneticPr fontId="25"/>
  </si>
  <si>
    <t>資本単価</t>
    <rPh sb="0" eb="2">
      <t>シホン</t>
    </rPh>
    <rPh sb="2" eb="4">
      <t>タンカ</t>
    </rPh>
    <phoneticPr fontId="25"/>
  </si>
  <si>
    <t>地震対策地域指定の
有無</t>
    <rPh sb="0" eb="2">
      <t>ジシン</t>
    </rPh>
    <rPh sb="2" eb="4">
      <t>タイサク</t>
    </rPh>
    <rPh sb="4" eb="6">
      <t>チイキ</t>
    </rPh>
    <rPh sb="6" eb="8">
      <t>シテイ</t>
    </rPh>
    <rPh sb="10" eb="12">
      <t>ウム</t>
    </rPh>
    <phoneticPr fontId="25"/>
  </si>
  <si>
    <t>形態</t>
    <phoneticPr fontId="25"/>
  </si>
  <si>
    <t>目標年度</t>
    <rPh sb="0" eb="2">
      <t>モクヒョウ</t>
    </rPh>
    <rPh sb="2" eb="4">
      <t>ネンド</t>
    </rPh>
    <phoneticPr fontId="24"/>
  </si>
  <si>
    <t>－</t>
    <phoneticPr fontId="25"/>
  </si>
  <si>
    <t>注１）都道府県水道ビジョン（水道整備基本構想）に基づく圏域とすること。</t>
    <rPh sb="0" eb="1">
      <t>チュウ</t>
    </rPh>
    <rPh sb="3" eb="7">
      <t>トドウフケン</t>
    </rPh>
    <rPh sb="7" eb="9">
      <t>スイドウ</t>
    </rPh>
    <rPh sb="14" eb="16">
      <t>スイドウ</t>
    </rPh>
    <rPh sb="16" eb="18">
      <t>セイビ</t>
    </rPh>
    <rPh sb="18" eb="20">
      <t>キホン</t>
    </rPh>
    <rPh sb="20" eb="22">
      <t>コウソウ</t>
    </rPh>
    <rPh sb="24" eb="25">
      <t>モト</t>
    </rPh>
    <rPh sb="27" eb="29">
      <t>ケンイキ</t>
    </rPh>
    <phoneticPr fontId="24"/>
  </si>
  <si>
    <t>注２）圏域を図等で示し添付すること。</t>
    <rPh sb="0" eb="1">
      <t>チュウ</t>
    </rPh>
    <rPh sb="3" eb="5">
      <t>ケンイキ</t>
    </rPh>
    <rPh sb="6" eb="7">
      <t>ズ</t>
    </rPh>
    <rPh sb="7" eb="8">
      <t>トウ</t>
    </rPh>
    <rPh sb="9" eb="10">
      <t>シメ</t>
    </rPh>
    <rPh sb="11" eb="13">
      <t>テンプ</t>
    </rPh>
    <phoneticPr fontId="24"/>
  </si>
  <si>
    <t>注３）水道料金は１ヶ月に10㎥使用した場合の家事用料金を記入すること。</t>
    <rPh sb="0" eb="1">
      <t>チュウ</t>
    </rPh>
    <rPh sb="3" eb="5">
      <t>スイドウ</t>
    </rPh>
    <rPh sb="5" eb="7">
      <t>リョウキン</t>
    </rPh>
    <rPh sb="10" eb="11">
      <t>ゲツ</t>
    </rPh>
    <rPh sb="15" eb="17">
      <t>シヨウ</t>
    </rPh>
    <rPh sb="19" eb="21">
      <t>バアイ</t>
    </rPh>
    <rPh sb="22" eb="24">
      <t>カジ</t>
    </rPh>
    <rPh sb="24" eb="25">
      <t>ヨウ</t>
    </rPh>
    <rPh sb="25" eb="27">
      <t>リョウキン</t>
    </rPh>
    <rPh sb="28" eb="30">
      <t>キニュウ</t>
    </rPh>
    <phoneticPr fontId="24"/>
  </si>
  <si>
    <t>３．広域化スケジュール</t>
    <rPh sb="2" eb="5">
      <t>コウイキカ</t>
    </rPh>
    <phoneticPr fontId="24"/>
  </si>
  <si>
    <t>　　広域化の実施スケジュールについては、圏域ごとに作成するものとし、広域化の形態、事業統合等の目標年度を明示すること。</t>
    <rPh sb="2" eb="5">
      <t>コウイキカ</t>
    </rPh>
    <rPh sb="6" eb="8">
      <t>ジッシ</t>
    </rPh>
    <rPh sb="20" eb="22">
      <t>ケンイキ</t>
    </rPh>
    <rPh sb="25" eb="27">
      <t>サクセイ</t>
    </rPh>
    <rPh sb="34" eb="37">
      <t>コウイキカ</t>
    </rPh>
    <rPh sb="38" eb="40">
      <t>ケイタイ</t>
    </rPh>
    <rPh sb="41" eb="43">
      <t>ジギョウ</t>
    </rPh>
    <rPh sb="43" eb="45">
      <t>トウゴウ</t>
    </rPh>
    <rPh sb="45" eb="46">
      <t>トウ</t>
    </rPh>
    <rPh sb="47" eb="49">
      <t>モクヒョウ</t>
    </rPh>
    <rPh sb="49" eb="51">
      <t>ネンド</t>
    </rPh>
    <rPh sb="52" eb="54">
      <t>メイジ</t>
    </rPh>
    <phoneticPr fontId="24"/>
  </si>
  <si>
    <t>表－３　各圏域の広域化スケジュール</t>
    <rPh sb="0" eb="1">
      <t>ヒョウ</t>
    </rPh>
    <rPh sb="4" eb="5">
      <t>カク</t>
    </rPh>
    <rPh sb="5" eb="7">
      <t>ケンイキ</t>
    </rPh>
    <rPh sb="8" eb="11">
      <t>コウイキカ</t>
    </rPh>
    <phoneticPr fontId="24"/>
  </si>
  <si>
    <t>広域化の形態</t>
    <rPh sb="0" eb="3">
      <t>コウイキカ</t>
    </rPh>
    <rPh sb="4" eb="6">
      <t>ケイタイ</t>
    </rPh>
    <phoneticPr fontId="24"/>
  </si>
  <si>
    <t>経営の一体化
（経営統合）</t>
    <rPh sb="0" eb="2">
      <t>ケイエイ</t>
    </rPh>
    <rPh sb="3" eb="6">
      <t>イッタイカ</t>
    </rPh>
    <rPh sb="8" eb="10">
      <t>ケイエイ</t>
    </rPh>
    <rPh sb="10" eb="12">
      <t>トウゴウ</t>
    </rPh>
    <phoneticPr fontId="24"/>
  </si>
  <si>
    <t>表－４　水道事業運営基盤強化推進事業費</t>
    <rPh sb="0" eb="1">
      <t>ヒョウ</t>
    </rPh>
    <rPh sb="4" eb="6">
      <t>スイドウ</t>
    </rPh>
    <rPh sb="6" eb="8">
      <t>ジギョウ</t>
    </rPh>
    <rPh sb="8" eb="10">
      <t>ウンエイ</t>
    </rPh>
    <rPh sb="10" eb="12">
      <t>キバン</t>
    </rPh>
    <rPh sb="12" eb="14">
      <t>キョウカ</t>
    </rPh>
    <rPh sb="14" eb="16">
      <t>スイシン</t>
    </rPh>
    <rPh sb="16" eb="19">
      <t>ジギョウヒ</t>
    </rPh>
    <phoneticPr fontId="25"/>
  </si>
  <si>
    <t>（単位：千円）</t>
    <rPh sb="1" eb="3">
      <t>タンイ</t>
    </rPh>
    <rPh sb="4" eb="6">
      <t>センエン</t>
    </rPh>
    <phoneticPr fontId="25"/>
  </si>
  <si>
    <t>事業</t>
    <rPh sb="0" eb="2">
      <t>ジギョウ</t>
    </rPh>
    <phoneticPr fontId="25"/>
  </si>
  <si>
    <t>広域化事業</t>
    <rPh sb="0" eb="3">
      <t>コウイキカ</t>
    </rPh>
    <rPh sb="3" eb="5">
      <t>ジギョウ</t>
    </rPh>
    <phoneticPr fontId="25"/>
  </si>
  <si>
    <t>運営基盤強化等事業</t>
    <rPh sb="0" eb="2">
      <t>ウンエイ</t>
    </rPh>
    <rPh sb="2" eb="4">
      <t>キバン</t>
    </rPh>
    <rPh sb="4" eb="6">
      <t>キョウカ</t>
    </rPh>
    <rPh sb="6" eb="7">
      <t>トウ</t>
    </rPh>
    <rPh sb="7" eb="9">
      <t>ジギョウ</t>
    </rPh>
    <phoneticPr fontId="25"/>
  </si>
  <si>
    <t>計</t>
    <rPh sb="0" eb="1">
      <t>ケイ</t>
    </rPh>
    <phoneticPr fontId="25"/>
  </si>
  <si>
    <t>注）記載する額は交付（予定）額とする。</t>
    <rPh sb="0" eb="1">
      <t>チュウ</t>
    </rPh>
    <rPh sb="2" eb="4">
      <t>キサイ</t>
    </rPh>
    <rPh sb="6" eb="7">
      <t>ガク</t>
    </rPh>
    <rPh sb="8" eb="10">
      <t>コウフ</t>
    </rPh>
    <rPh sb="11" eb="13">
      <t>ヨテイ</t>
    </rPh>
    <rPh sb="14" eb="15">
      <t>ガク</t>
    </rPh>
    <phoneticPr fontId="24"/>
  </si>
  <si>
    <r>
      <t>給水量</t>
    </r>
    <r>
      <rPr>
        <sz val="11"/>
        <rFont val="ＭＳ Ｐ明朝"/>
        <family val="1"/>
        <charset val="128"/>
      </rPr>
      <t>（㎥）</t>
    </r>
    <rPh sb="0" eb="3">
      <t>キュウスイリョウ</t>
    </rPh>
    <phoneticPr fontId="24"/>
  </si>
  <si>
    <t>注４）地震対策地域とは生活基盤施設耐震化等交付金取扱要領の別表第１水道事業運営基盤強化推進事業に定める地震対策地域とする。</t>
    <rPh sb="0" eb="1">
      <t>チュウ</t>
    </rPh>
    <rPh sb="3" eb="5">
      <t>ジシン</t>
    </rPh>
    <rPh sb="5" eb="7">
      <t>タイサク</t>
    </rPh>
    <rPh sb="7" eb="9">
      <t>チイキ</t>
    </rPh>
    <rPh sb="29" eb="30">
      <t>ベツ</t>
    </rPh>
    <rPh sb="30" eb="31">
      <t>ヒョウ</t>
    </rPh>
    <rPh sb="31" eb="32">
      <t>ダイ</t>
    </rPh>
    <rPh sb="33" eb="35">
      <t>スイドウ</t>
    </rPh>
    <rPh sb="35" eb="37">
      <t>ジギョウ</t>
    </rPh>
    <rPh sb="37" eb="39">
      <t>ウンエイ</t>
    </rPh>
    <rPh sb="39" eb="41">
      <t>キバン</t>
    </rPh>
    <rPh sb="41" eb="43">
      <t>キョウカ</t>
    </rPh>
    <rPh sb="43" eb="45">
      <t>スイシン</t>
    </rPh>
    <rPh sb="45" eb="47">
      <t>ジギョウ</t>
    </rPh>
    <rPh sb="48" eb="49">
      <t>サダ</t>
    </rPh>
    <rPh sb="51" eb="53">
      <t>ジシン</t>
    </rPh>
    <rPh sb="53" eb="55">
      <t>タイサク</t>
    </rPh>
    <rPh sb="55" eb="57">
      <t>チイキ</t>
    </rPh>
    <phoneticPr fontId="25"/>
  </si>
  <si>
    <t>Ｂ　水道事業運営基盤強化推進等事業</t>
    <rPh sb="2" eb="4">
      <t>スイドウ</t>
    </rPh>
    <rPh sb="4" eb="6">
      <t>ジギョウ</t>
    </rPh>
    <rPh sb="6" eb="8">
      <t>ウンエイ</t>
    </rPh>
    <rPh sb="8" eb="10">
      <t>キバン</t>
    </rPh>
    <rPh sb="10" eb="12">
      <t>キョウカ</t>
    </rPh>
    <rPh sb="12" eb="14">
      <t>スイシン</t>
    </rPh>
    <rPh sb="14" eb="15">
      <t>トウ</t>
    </rPh>
    <rPh sb="15" eb="17">
      <t>ジギョウ</t>
    </rPh>
    <phoneticPr fontId="6"/>
  </si>
  <si>
    <t>地方公共団体名</t>
    <rPh sb="0" eb="2">
      <t>チホウ</t>
    </rPh>
    <rPh sb="2" eb="4">
      <t>コウキョウ</t>
    </rPh>
    <rPh sb="4" eb="6">
      <t>ダンタイ</t>
    </rPh>
    <rPh sb="6" eb="7">
      <t>メイ</t>
    </rPh>
    <phoneticPr fontId="24"/>
  </si>
  <si>
    <t>水道</t>
    <rPh sb="0" eb="2">
      <t>スイドウ</t>
    </rPh>
    <phoneticPr fontId="6"/>
  </si>
  <si>
    <t>一般</t>
    <rPh sb="0" eb="2">
      <t>イッパン</t>
    </rPh>
    <phoneticPr fontId="6"/>
  </si>
  <si>
    <t>Ｄ　水道事業におけるIoT活用推進モデル事業</t>
    <rPh sb="2" eb="4">
      <t>スイドウ</t>
    </rPh>
    <rPh sb="4" eb="6">
      <t>ジギョウ</t>
    </rPh>
    <rPh sb="13" eb="15">
      <t>カツヨウ</t>
    </rPh>
    <rPh sb="15" eb="17">
      <t>スイシン</t>
    </rPh>
    <rPh sb="20" eb="22">
      <t>ジギョウ</t>
    </rPh>
    <phoneticPr fontId="6"/>
  </si>
  <si>
    <t>（　　年度末）</t>
    <rPh sb="3" eb="5">
      <t>ネンド</t>
    </rPh>
    <rPh sb="5" eb="6">
      <t>マツ</t>
    </rPh>
    <phoneticPr fontId="6"/>
  </si>
  <si>
    <t>枚方市</t>
    <rPh sb="0" eb="3">
      <t>ヒラカタシ</t>
    </rPh>
    <phoneticPr fontId="6"/>
  </si>
  <si>
    <t>堺市</t>
    <rPh sb="0" eb="2">
      <t>サカイシ</t>
    </rPh>
    <phoneticPr fontId="6"/>
  </si>
  <si>
    <t>大阪府　生活基盤施設耐震化計画（R3～R7）</t>
    <rPh sb="0" eb="3">
      <t>オオサカフ</t>
    </rPh>
    <rPh sb="4" eb="6">
      <t>セイカツ</t>
    </rPh>
    <rPh sb="6" eb="8">
      <t>キバン</t>
    </rPh>
    <rPh sb="8" eb="10">
      <t>シセツ</t>
    </rPh>
    <rPh sb="10" eb="13">
      <t>タイシンカ</t>
    </rPh>
    <rPh sb="13" eb="15">
      <t>ケイカク</t>
    </rPh>
    <phoneticPr fontId="6"/>
  </si>
  <si>
    <t>大阪府</t>
    <rPh sb="0" eb="3">
      <t>オオサカフ</t>
    </rPh>
    <phoneticPr fontId="6"/>
  </si>
  <si>
    <t>堺市水道</t>
    <rPh sb="0" eb="2">
      <t>サカイシ</t>
    </rPh>
    <rPh sb="2" eb="4">
      <t>スイドウ</t>
    </rPh>
    <phoneticPr fontId="6"/>
  </si>
  <si>
    <t>基幹管路更新事業におけるPFI手法導入の検討</t>
    <phoneticPr fontId="6"/>
  </si>
  <si>
    <t>コンセッション等導入可能性調査</t>
    <rPh sb="7" eb="8">
      <t>トウ</t>
    </rPh>
    <phoneticPr fontId="6"/>
  </si>
  <si>
    <t>債務負担</t>
    <rPh sb="0" eb="2">
      <t>サイム</t>
    </rPh>
    <rPh sb="2" eb="4">
      <t>フタン</t>
    </rPh>
    <phoneticPr fontId="6"/>
  </si>
  <si>
    <t>R3</t>
    <phoneticPr fontId="6"/>
  </si>
  <si>
    <t>R4</t>
  </si>
  <si>
    <t>R5</t>
  </si>
  <si>
    <t>R6</t>
  </si>
  <si>
    <t>R7</t>
  </si>
  <si>
    <t>一般</t>
    <phoneticPr fontId="6"/>
  </si>
  <si>
    <t>水道管路耐震化等推進事業</t>
    <rPh sb="0" eb="2">
      <t>スイドウ</t>
    </rPh>
    <rPh sb="2" eb="3">
      <t>カン</t>
    </rPh>
    <rPh sb="3" eb="4">
      <t>ロ</t>
    </rPh>
    <rPh sb="4" eb="7">
      <t>タイシンカ</t>
    </rPh>
    <rPh sb="7" eb="8">
      <t>トウ</t>
    </rPh>
    <rPh sb="8" eb="10">
      <t>スイシン</t>
    </rPh>
    <rPh sb="10" eb="12">
      <t>ジギョウ</t>
    </rPh>
    <phoneticPr fontId="6"/>
  </si>
  <si>
    <t>基幹管路の老朽管更新</t>
    <phoneticPr fontId="6"/>
  </si>
  <si>
    <t>池田市</t>
    <phoneticPr fontId="6"/>
  </si>
  <si>
    <t>水道</t>
    <rPh sb="0" eb="2">
      <t>スイドウ</t>
    </rPh>
    <phoneticPr fontId="29"/>
  </si>
  <si>
    <t>一般</t>
    <rPh sb="0" eb="2">
      <t>イッパン</t>
    </rPh>
    <phoneticPr fontId="29"/>
  </si>
  <si>
    <t>池田市箕面市相互連絡管布設工事</t>
    <rPh sb="0" eb="3">
      <t>イケダシ</t>
    </rPh>
    <rPh sb="3" eb="6">
      <t>ミノオシ</t>
    </rPh>
    <rPh sb="6" eb="8">
      <t>ソウゴ</t>
    </rPh>
    <rPh sb="8" eb="11">
      <t>レンラクカン</t>
    </rPh>
    <rPh sb="11" eb="13">
      <t>フセツ</t>
    </rPh>
    <rPh sb="13" eb="15">
      <t>コウジ</t>
    </rPh>
    <phoneticPr fontId="29"/>
  </si>
  <si>
    <t>緊急時用連絡管整備</t>
    <rPh sb="0" eb="3">
      <t>キンキュウジ</t>
    </rPh>
    <rPh sb="3" eb="4">
      <t>ヨウ</t>
    </rPh>
    <rPh sb="4" eb="7">
      <t>レンラクカン</t>
    </rPh>
    <rPh sb="7" eb="9">
      <t>セイビ</t>
    </rPh>
    <phoneticPr fontId="29"/>
  </si>
  <si>
    <t>豊中市</t>
    <phoneticPr fontId="6"/>
  </si>
  <si>
    <t>水道管路緊急改善事業</t>
    <rPh sb="0" eb="2">
      <t>スイドウ</t>
    </rPh>
    <rPh sb="2" eb="4">
      <t>カンロ</t>
    </rPh>
    <rPh sb="4" eb="6">
      <t>キンキュウ</t>
    </rPh>
    <rPh sb="6" eb="8">
      <t>カイゼン</t>
    </rPh>
    <rPh sb="8" eb="10">
      <t>ジギョウ</t>
    </rPh>
    <phoneticPr fontId="6"/>
  </si>
  <si>
    <t>基幹管路の耐震化</t>
    <rPh sb="0" eb="2">
      <t>キカン</t>
    </rPh>
    <rPh sb="2" eb="4">
      <t>カンロ</t>
    </rPh>
    <rPh sb="5" eb="8">
      <t>タイシンカ</t>
    </rPh>
    <phoneticPr fontId="6"/>
  </si>
  <si>
    <t>池田市水道</t>
    <rPh sb="0" eb="3">
      <t>イケダシ</t>
    </rPh>
    <rPh sb="3" eb="5">
      <t>スイドウ</t>
    </rPh>
    <phoneticPr fontId="6"/>
  </si>
  <si>
    <t>箕面市水道
池田市水道</t>
    <rPh sb="0" eb="3">
      <t>ミノオシ</t>
    </rPh>
    <rPh sb="3" eb="5">
      <t>スイドウ</t>
    </rPh>
    <rPh sb="6" eb="9">
      <t>イケダシ</t>
    </rPh>
    <rPh sb="9" eb="11">
      <t>スイドウ</t>
    </rPh>
    <phoneticPr fontId="29"/>
  </si>
  <si>
    <t>豊中市水道</t>
    <rPh sb="3" eb="5">
      <t>スイドウ</t>
    </rPh>
    <phoneticPr fontId="6"/>
  </si>
  <si>
    <t>吹田市</t>
    <rPh sb="0" eb="3">
      <t>スイタシ</t>
    </rPh>
    <phoneticPr fontId="6"/>
  </si>
  <si>
    <t>基幹管路整備事業</t>
    <rPh sb="0" eb="2">
      <t>キカン</t>
    </rPh>
    <rPh sb="2" eb="4">
      <t>カンロ</t>
    </rPh>
    <rPh sb="4" eb="6">
      <t>セイビ</t>
    </rPh>
    <rPh sb="6" eb="8">
      <t>ジギョウ</t>
    </rPh>
    <phoneticPr fontId="6"/>
  </si>
  <si>
    <t>基幹管路の更新・耐震化
φ300㎜～φ800㎜
L=21,000m</t>
    <rPh sb="0" eb="2">
      <t>キカン</t>
    </rPh>
    <rPh sb="2" eb="4">
      <t>カンロ</t>
    </rPh>
    <rPh sb="5" eb="7">
      <t>コウシン</t>
    </rPh>
    <rPh sb="8" eb="11">
      <t>タイシンカ</t>
    </rPh>
    <phoneticPr fontId="6"/>
  </si>
  <si>
    <t>吹田市水道</t>
    <rPh sb="0" eb="3">
      <t>スイタシ</t>
    </rPh>
    <rPh sb="3" eb="5">
      <t>スイドウ</t>
    </rPh>
    <phoneticPr fontId="6"/>
  </si>
  <si>
    <t>摂津市水道</t>
    <rPh sb="0" eb="5">
      <t>セッツシスイドウ</t>
    </rPh>
    <phoneticPr fontId="6"/>
  </si>
  <si>
    <t>摂津市耐震化事業</t>
    <rPh sb="0" eb="3">
      <t>セッツシ</t>
    </rPh>
    <rPh sb="3" eb="8">
      <t>タイシンカジギョウ</t>
    </rPh>
    <phoneticPr fontId="6"/>
  </si>
  <si>
    <t>配水池更新工事</t>
    <rPh sb="0" eb="3">
      <t>ハイスイ</t>
    </rPh>
    <rPh sb="3" eb="5">
      <t>コウシン</t>
    </rPh>
    <rPh sb="5" eb="7">
      <t>コウz</t>
    </rPh>
    <phoneticPr fontId="6"/>
  </si>
  <si>
    <t>摂津市</t>
    <rPh sb="0" eb="3">
      <t>シ</t>
    </rPh>
    <phoneticPr fontId="6"/>
  </si>
  <si>
    <t>1号配水池</t>
    <rPh sb="1" eb="2">
      <t>ゴウ</t>
    </rPh>
    <rPh sb="2" eb="5">
      <t>ハイスイチ</t>
    </rPh>
    <phoneticPr fontId="6"/>
  </si>
  <si>
    <t>緊急遮断弁設置工事</t>
    <rPh sb="0" eb="5">
      <t>キンキュ</t>
    </rPh>
    <rPh sb="5" eb="7">
      <t>セッt</t>
    </rPh>
    <rPh sb="7" eb="9">
      <t>コウz</t>
    </rPh>
    <phoneticPr fontId="6"/>
  </si>
  <si>
    <t>配水池耐震化工事</t>
    <rPh sb="0" eb="3">
      <t>ハイスイ</t>
    </rPh>
    <rPh sb="3" eb="6">
      <t>タイs</t>
    </rPh>
    <rPh sb="6" eb="8">
      <t>コウz</t>
    </rPh>
    <phoneticPr fontId="6"/>
  </si>
  <si>
    <t>2号配水池</t>
    <rPh sb="1" eb="2">
      <t>ゴウ</t>
    </rPh>
    <rPh sb="2" eb="5">
      <t>ハイスイチ</t>
    </rPh>
    <phoneticPr fontId="6"/>
  </si>
  <si>
    <t>枚方市水道</t>
    <rPh sb="0" eb="3">
      <t>ヒラカタシ</t>
    </rPh>
    <rPh sb="3" eb="5">
      <t>スイドウ</t>
    </rPh>
    <phoneticPr fontId="6"/>
  </si>
  <si>
    <t>津田低区配水場耐震化事業</t>
    <rPh sb="0" eb="4">
      <t>ツダテイク</t>
    </rPh>
    <rPh sb="4" eb="6">
      <t>ハイスイ</t>
    </rPh>
    <rPh sb="6" eb="7">
      <t>ジョウ</t>
    </rPh>
    <rPh sb="7" eb="10">
      <t>タイシンカ</t>
    </rPh>
    <rPh sb="10" eb="12">
      <t>ジギョウ</t>
    </rPh>
    <phoneticPr fontId="6"/>
  </si>
  <si>
    <t>配水場耐震化（補強）</t>
    <rPh sb="0" eb="2">
      <t>ハイスイ</t>
    </rPh>
    <rPh sb="2" eb="3">
      <t>ジョウ</t>
    </rPh>
    <rPh sb="3" eb="6">
      <t>タイシンカ</t>
    </rPh>
    <rPh sb="7" eb="9">
      <t>ホキョウ</t>
    </rPh>
    <phoneticPr fontId="6"/>
  </si>
  <si>
    <t>中宮浄水場更新事業</t>
    <rPh sb="0" eb="2">
      <t>ナカミヤ</t>
    </rPh>
    <rPh sb="2" eb="5">
      <t>ジョウスイジョウ</t>
    </rPh>
    <rPh sb="5" eb="7">
      <t>コウシン</t>
    </rPh>
    <rPh sb="7" eb="9">
      <t>ジギョウ</t>
    </rPh>
    <phoneticPr fontId="6"/>
  </si>
  <si>
    <t>浄水場耐震化（更新）</t>
    <rPh sb="0" eb="3">
      <t>ジョウスイジョウ</t>
    </rPh>
    <rPh sb="3" eb="6">
      <t>タイシンカ</t>
    </rPh>
    <rPh sb="7" eb="9">
      <t>コウシン</t>
    </rPh>
    <phoneticPr fontId="6"/>
  </si>
  <si>
    <t>R8単費</t>
    <rPh sb="2" eb="4">
      <t>タンピ</t>
    </rPh>
    <phoneticPr fontId="6"/>
  </si>
  <si>
    <t>緊急遮断弁設置事業</t>
    <rPh sb="0" eb="2">
      <t>キンキュウ</t>
    </rPh>
    <rPh sb="2" eb="4">
      <t>シャダン</t>
    </rPh>
    <rPh sb="4" eb="5">
      <t>ベン</t>
    </rPh>
    <rPh sb="5" eb="7">
      <t>セッチ</t>
    </rPh>
    <rPh sb="7" eb="9">
      <t>ジギョウ</t>
    </rPh>
    <phoneticPr fontId="6"/>
  </si>
  <si>
    <t>緊急遮断弁設置</t>
    <rPh sb="0" eb="2">
      <t>キンキュウ</t>
    </rPh>
    <rPh sb="2" eb="4">
      <t>シャダン</t>
    </rPh>
    <rPh sb="4" eb="5">
      <t>ベン</t>
    </rPh>
    <rPh sb="5" eb="7">
      <t>セッチ</t>
    </rPh>
    <phoneticPr fontId="6"/>
  </si>
  <si>
    <t>田口山配水場系統配水本管更新工事</t>
    <rPh sb="0" eb="1">
      <t>タ</t>
    </rPh>
    <rPh sb="1" eb="2">
      <t>クチ</t>
    </rPh>
    <rPh sb="2" eb="3">
      <t>ヤマ</t>
    </rPh>
    <rPh sb="3" eb="5">
      <t>ハイスイ</t>
    </rPh>
    <rPh sb="5" eb="6">
      <t>ジョウ</t>
    </rPh>
    <rPh sb="6" eb="8">
      <t>ケイトウ</t>
    </rPh>
    <rPh sb="8" eb="10">
      <t>ハイスイ</t>
    </rPh>
    <rPh sb="10" eb="12">
      <t>ホンカン</t>
    </rPh>
    <rPh sb="12" eb="14">
      <t>コウシン</t>
    </rPh>
    <rPh sb="14" eb="16">
      <t>コウジ</t>
    </rPh>
    <phoneticPr fontId="6"/>
  </si>
  <si>
    <t>配水本管耐震化（更新）</t>
    <rPh sb="0" eb="2">
      <t>ハイスイ</t>
    </rPh>
    <rPh sb="2" eb="4">
      <t>ホンカン</t>
    </rPh>
    <rPh sb="4" eb="7">
      <t>タイシンカ</t>
    </rPh>
    <rPh sb="8" eb="10">
      <t>コウシン</t>
    </rPh>
    <phoneticPr fontId="6"/>
  </si>
  <si>
    <t>R8まで実施</t>
    <rPh sb="4" eb="6">
      <t>ジッシ</t>
    </rPh>
    <phoneticPr fontId="6"/>
  </si>
  <si>
    <t>（R3年度当初）</t>
    <rPh sb="3" eb="5">
      <t>ネンド</t>
    </rPh>
    <rPh sb="5" eb="7">
      <t>トウショ</t>
    </rPh>
    <phoneticPr fontId="6"/>
  </si>
  <si>
    <t>（R7年度末）</t>
    <rPh sb="3" eb="5">
      <t>ネンド</t>
    </rPh>
    <rPh sb="5" eb="6">
      <t>マツ</t>
    </rPh>
    <phoneticPr fontId="6"/>
  </si>
  <si>
    <t>水道管路耐震化推進事業</t>
    <phoneticPr fontId="6"/>
  </si>
  <si>
    <t>更新管路延長　0.9km(GX形)</t>
    <phoneticPr fontId="6"/>
  </si>
  <si>
    <t>守口市</t>
    <phoneticPr fontId="6"/>
  </si>
  <si>
    <t>守口市水道</t>
    <rPh sb="0" eb="3">
      <t>モリグチシ</t>
    </rPh>
    <rPh sb="3" eb="5">
      <t>スイドウ</t>
    </rPh>
    <phoneticPr fontId="6"/>
  </si>
  <si>
    <t>東大阪市水道</t>
    <rPh sb="0" eb="3">
      <t>ヒガシオオサカ</t>
    </rPh>
    <rPh sb="3" eb="4">
      <t>シ</t>
    </rPh>
    <rPh sb="4" eb="6">
      <t>スイドウ</t>
    </rPh>
    <phoneticPr fontId="6"/>
  </si>
  <si>
    <t>基幹水道構造物の耐震化事業（上小阪配水場）</t>
    <rPh sb="0" eb="2">
      <t>キカン</t>
    </rPh>
    <rPh sb="2" eb="4">
      <t>スイドウ</t>
    </rPh>
    <rPh sb="4" eb="7">
      <t>コウゾウブツ</t>
    </rPh>
    <rPh sb="8" eb="11">
      <t>タイシンカ</t>
    </rPh>
    <rPh sb="11" eb="13">
      <t>ジギョウ</t>
    </rPh>
    <rPh sb="14" eb="17">
      <t>カミコサカ</t>
    </rPh>
    <rPh sb="17" eb="19">
      <t>ハイスイ</t>
    </rPh>
    <rPh sb="19" eb="20">
      <t>ジョウ</t>
    </rPh>
    <phoneticPr fontId="6"/>
  </si>
  <si>
    <t>配水池耐震補強（9,730㎥）</t>
    <rPh sb="0" eb="2">
      <t>ハイスイ</t>
    </rPh>
    <rPh sb="2" eb="3">
      <t>イケ</t>
    </rPh>
    <rPh sb="3" eb="5">
      <t>タイシン</t>
    </rPh>
    <rPh sb="5" eb="7">
      <t>ホキョウ</t>
    </rPh>
    <phoneticPr fontId="6"/>
  </si>
  <si>
    <t>東大阪市</t>
    <rPh sb="0" eb="4">
      <t>ヒガシオオサカシ</t>
    </rPh>
    <phoneticPr fontId="6"/>
  </si>
  <si>
    <t>基幹水道構造物の耐震化事業（五条中区配水池）</t>
    <rPh sb="0" eb="2">
      <t>キカン</t>
    </rPh>
    <rPh sb="2" eb="4">
      <t>スイドウ</t>
    </rPh>
    <rPh sb="4" eb="7">
      <t>コウゾウブツ</t>
    </rPh>
    <rPh sb="8" eb="11">
      <t>タイシンカ</t>
    </rPh>
    <rPh sb="11" eb="13">
      <t>ジギョウ</t>
    </rPh>
    <rPh sb="14" eb="16">
      <t>ゴジョウ</t>
    </rPh>
    <rPh sb="16" eb="17">
      <t>チュウ</t>
    </rPh>
    <rPh sb="17" eb="18">
      <t>ク</t>
    </rPh>
    <rPh sb="18" eb="21">
      <t>ハイスイチ</t>
    </rPh>
    <phoneticPr fontId="6"/>
  </si>
  <si>
    <t>配水池耐震補強（2,650㎥）</t>
    <rPh sb="0" eb="2">
      <t>ハイスイ</t>
    </rPh>
    <rPh sb="2" eb="3">
      <t>イケ</t>
    </rPh>
    <rPh sb="3" eb="5">
      <t>タイシン</t>
    </rPh>
    <rPh sb="5" eb="7">
      <t>ホキョウ</t>
    </rPh>
    <phoneticPr fontId="6"/>
  </si>
  <si>
    <t>八尾市水道</t>
    <rPh sb="0" eb="3">
      <t>ヤオシ</t>
    </rPh>
    <rPh sb="3" eb="5">
      <t>スイドウ</t>
    </rPh>
    <phoneticPr fontId="6"/>
  </si>
  <si>
    <t>水道施設耐震化事業</t>
    <rPh sb="0" eb="2">
      <t>スイドウ</t>
    </rPh>
    <rPh sb="2" eb="4">
      <t>シセツ</t>
    </rPh>
    <rPh sb="4" eb="7">
      <t>タイシンカ</t>
    </rPh>
    <rPh sb="7" eb="9">
      <t>ジギョウ</t>
    </rPh>
    <phoneticPr fontId="6"/>
  </si>
  <si>
    <t>八尾市</t>
    <rPh sb="0" eb="3">
      <t>ヤオシ</t>
    </rPh>
    <phoneticPr fontId="6"/>
  </si>
  <si>
    <t>松原市</t>
    <rPh sb="0" eb="3">
      <t>マツバラシ</t>
    </rPh>
    <phoneticPr fontId="6"/>
  </si>
  <si>
    <t>松原市水道施設耐震化事業</t>
    <rPh sb="0" eb="3">
      <t>マツバラシ</t>
    </rPh>
    <rPh sb="3" eb="5">
      <t>スイドウ</t>
    </rPh>
    <rPh sb="5" eb="7">
      <t>シセツ</t>
    </rPh>
    <rPh sb="7" eb="10">
      <t>タイシンカ</t>
    </rPh>
    <rPh sb="10" eb="12">
      <t>ジギョウ</t>
    </rPh>
    <phoneticPr fontId="6"/>
  </si>
  <si>
    <t>重要給水施設配水管更新（0.7km)</t>
    <rPh sb="0" eb="2">
      <t>ジュウヨウ</t>
    </rPh>
    <rPh sb="2" eb="4">
      <t>キュウスイ</t>
    </rPh>
    <rPh sb="4" eb="6">
      <t>シセツ</t>
    </rPh>
    <rPh sb="6" eb="8">
      <t>ハイスイ</t>
    </rPh>
    <rPh sb="8" eb="9">
      <t>カン</t>
    </rPh>
    <rPh sb="9" eb="11">
      <t>コウシン</t>
    </rPh>
    <phoneticPr fontId="6"/>
  </si>
  <si>
    <t>松原市水道</t>
    <rPh sb="0" eb="3">
      <t>マツバラシ</t>
    </rPh>
    <rPh sb="3" eb="5">
      <t>スイドウ</t>
    </rPh>
    <phoneticPr fontId="6"/>
  </si>
  <si>
    <t>水道</t>
    <rPh sb="0" eb="2">
      <t>スイドウ</t>
    </rPh>
    <phoneticPr fontId="6"/>
  </si>
  <si>
    <t>一般</t>
    <rPh sb="0" eb="2">
      <t>イッパン</t>
    </rPh>
    <phoneticPr fontId="6"/>
  </si>
  <si>
    <t>壺井配水池更新工事</t>
    <rPh sb="0" eb="2">
      <t>ツボイ</t>
    </rPh>
    <rPh sb="2" eb="5">
      <t>ハイスイチ</t>
    </rPh>
    <rPh sb="5" eb="7">
      <t>コウシン</t>
    </rPh>
    <rPh sb="7" eb="9">
      <t>コウジ</t>
    </rPh>
    <phoneticPr fontId="6"/>
  </si>
  <si>
    <t>壺井配水池の更新工事</t>
    <rPh sb="0" eb="2">
      <t>ツボイ</t>
    </rPh>
    <rPh sb="2" eb="5">
      <t>ハイスイチ</t>
    </rPh>
    <rPh sb="6" eb="8">
      <t>コウシン</t>
    </rPh>
    <rPh sb="8" eb="10">
      <t>コウジ</t>
    </rPh>
    <phoneticPr fontId="6"/>
  </si>
  <si>
    <t>羽曳野市</t>
    <rPh sb="0" eb="4">
      <t>ハビキノシ</t>
    </rPh>
    <phoneticPr fontId="6"/>
  </si>
  <si>
    <t>羽曳野市水道</t>
    <rPh sb="0" eb="4">
      <t>ハビキノシ</t>
    </rPh>
    <rPh sb="4" eb="6">
      <t>スイドウ</t>
    </rPh>
    <phoneticPr fontId="6"/>
  </si>
  <si>
    <t>河内長野市中央監視設備更新工事計画</t>
    <phoneticPr fontId="6"/>
  </si>
  <si>
    <t>中央監視施設の更新</t>
    <rPh sb="0" eb="2">
      <t>チュウオウ</t>
    </rPh>
    <rPh sb="2" eb="4">
      <t>カンシ</t>
    </rPh>
    <rPh sb="4" eb="6">
      <t>シセツ</t>
    </rPh>
    <rPh sb="7" eb="9">
      <t>コウシン</t>
    </rPh>
    <phoneticPr fontId="6"/>
  </si>
  <si>
    <t>河内長野市</t>
    <rPh sb="0" eb="5">
      <t>カワチナガノシ</t>
    </rPh>
    <phoneticPr fontId="6"/>
  </si>
  <si>
    <t>河内長野市水道</t>
    <rPh sb="0" eb="5">
      <t>カワチナガノシ</t>
    </rPh>
    <rPh sb="5" eb="7">
      <t>スイドウ</t>
    </rPh>
    <phoneticPr fontId="6"/>
  </si>
  <si>
    <t>河内長野市配水池耐震化事業計画</t>
    <rPh sb="0" eb="5">
      <t>カワチナガノシ</t>
    </rPh>
    <rPh sb="5" eb="8">
      <t>ハイスイチ</t>
    </rPh>
    <rPh sb="8" eb="11">
      <t>タイシンカ</t>
    </rPh>
    <rPh sb="11" eb="13">
      <t>ジギョウ</t>
    </rPh>
    <rPh sb="13" eb="15">
      <t>ケイカク</t>
    </rPh>
    <phoneticPr fontId="6"/>
  </si>
  <si>
    <t>配水池の耐震化</t>
    <rPh sb="0" eb="3">
      <t>ハイスイチ</t>
    </rPh>
    <rPh sb="4" eb="7">
      <t>タイシンカ</t>
    </rPh>
    <phoneticPr fontId="6"/>
  </si>
  <si>
    <t>配水池等の耐震化（補強）
（南部低区配水池）
（北部低区配水池）</t>
    <rPh sb="3" eb="4">
      <t>トウ</t>
    </rPh>
    <rPh sb="9" eb="11">
      <t>ホキョウ</t>
    </rPh>
    <phoneticPr fontId="6"/>
  </si>
  <si>
    <t>岸和田市配水池耐震化事業</t>
    <rPh sb="0" eb="4">
      <t>キシワダシ</t>
    </rPh>
    <rPh sb="4" eb="6">
      <t>ハイスイ</t>
    </rPh>
    <rPh sb="6" eb="7">
      <t>イケ</t>
    </rPh>
    <rPh sb="7" eb="10">
      <t>タイシンカ</t>
    </rPh>
    <rPh sb="10" eb="12">
      <t>ジギョウ</t>
    </rPh>
    <phoneticPr fontId="6"/>
  </si>
  <si>
    <t>更新・耐震化（配水池）</t>
    <rPh sb="0" eb="2">
      <t>コウシン</t>
    </rPh>
    <rPh sb="3" eb="6">
      <t>タイシンカ</t>
    </rPh>
    <rPh sb="7" eb="9">
      <t>ハイスイ</t>
    </rPh>
    <rPh sb="9" eb="10">
      <t>イケ</t>
    </rPh>
    <phoneticPr fontId="6"/>
  </si>
  <si>
    <t>岸和田市</t>
    <rPh sb="0" eb="4">
      <t>キシワダシ</t>
    </rPh>
    <phoneticPr fontId="6"/>
  </si>
  <si>
    <t>岸和田市水道管路緊急改善事業</t>
    <rPh sb="0" eb="4">
      <t>キシワダシ</t>
    </rPh>
    <rPh sb="4" eb="6">
      <t>スイドウ</t>
    </rPh>
    <rPh sb="6" eb="8">
      <t>カンロ</t>
    </rPh>
    <rPh sb="8" eb="10">
      <t>キンキュウ</t>
    </rPh>
    <rPh sb="10" eb="12">
      <t>カイゼン</t>
    </rPh>
    <rPh sb="12" eb="14">
      <t>ジギョウ</t>
    </rPh>
    <phoneticPr fontId="6"/>
  </si>
  <si>
    <t>更新・耐震化（基幹管路）</t>
    <rPh sb="0" eb="2">
      <t>コウシン</t>
    </rPh>
    <rPh sb="3" eb="6">
      <t>タイシンカ</t>
    </rPh>
    <rPh sb="7" eb="9">
      <t>キカン</t>
    </rPh>
    <rPh sb="9" eb="11">
      <t>カンロ</t>
    </rPh>
    <phoneticPr fontId="6"/>
  </si>
  <si>
    <t>岸和田市水道</t>
    <rPh sb="0" eb="4">
      <t>キシワダシ</t>
    </rPh>
    <rPh sb="4" eb="6">
      <t>スイドウ</t>
    </rPh>
    <phoneticPr fontId="6"/>
  </si>
  <si>
    <t>泉佐野市水道</t>
    <rPh sb="0" eb="4">
      <t>イズミサノシ</t>
    </rPh>
    <rPh sb="4" eb="6">
      <t>スイドウ</t>
    </rPh>
    <phoneticPr fontId="6"/>
  </si>
  <si>
    <t>水道管路耐震化等推進事業（水道管路緊急改善事業）</t>
    <rPh sb="0" eb="2">
      <t>スイドウ</t>
    </rPh>
    <rPh sb="2" eb="4">
      <t>カンロ</t>
    </rPh>
    <rPh sb="4" eb="7">
      <t>タイシンカ</t>
    </rPh>
    <rPh sb="7" eb="8">
      <t>トウ</t>
    </rPh>
    <rPh sb="8" eb="10">
      <t>スイシン</t>
    </rPh>
    <rPh sb="10" eb="12">
      <t>ジギョウ</t>
    </rPh>
    <rPh sb="13" eb="15">
      <t>スイドウ</t>
    </rPh>
    <rPh sb="15" eb="17">
      <t>カンロ</t>
    </rPh>
    <rPh sb="17" eb="19">
      <t>キンキュウ</t>
    </rPh>
    <rPh sb="19" eb="21">
      <t>カイゼン</t>
    </rPh>
    <rPh sb="21" eb="23">
      <t>ジギョウ</t>
    </rPh>
    <phoneticPr fontId="6"/>
  </si>
  <si>
    <t>導水管等更新Ｌ＝2422ｍ</t>
    <rPh sb="0" eb="2">
      <t>ドウスイ</t>
    </rPh>
    <rPh sb="2" eb="3">
      <t>カン</t>
    </rPh>
    <rPh sb="3" eb="4">
      <t>トウ</t>
    </rPh>
    <rPh sb="4" eb="6">
      <t>コウシン</t>
    </rPh>
    <phoneticPr fontId="6"/>
  </si>
  <si>
    <t>泉佐野市</t>
    <rPh sb="0" eb="4">
      <t>イズミサノシ</t>
    </rPh>
    <phoneticPr fontId="6"/>
  </si>
  <si>
    <t>用供</t>
    <rPh sb="0" eb="1">
      <t>ヨウ</t>
    </rPh>
    <rPh sb="1" eb="2">
      <t>キョウ</t>
    </rPh>
    <phoneticPr fontId="6"/>
  </si>
  <si>
    <t>大阪広域水道
企業団</t>
    <rPh sb="0" eb="2">
      <t>オオサカ</t>
    </rPh>
    <rPh sb="2" eb="4">
      <t>コウイキ</t>
    </rPh>
    <rPh sb="4" eb="6">
      <t>スイドウ</t>
    </rPh>
    <rPh sb="7" eb="9">
      <t>キギョウ</t>
    </rPh>
    <rPh sb="9" eb="10">
      <t>ダン</t>
    </rPh>
    <phoneticPr fontId="6"/>
  </si>
  <si>
    <t>緊急時給水拠点確保等事業（大容量送水管）</t>
    <rPh sb="0" eb="3">
      <t>キンキュウジ</t>
    </rPh>
    <rPh sb="3" eb="5">
      <t>キュウスイ</t>
    </rPh>
    <rPh sb="5" eb="7">
      <t>キョテン</t>
    </rPh>
    <rPh sb="7" eb="9">
      <t>カクホ</t>
    </rPh>
    <rPh sb="9" eb="10">
      <t>トウ</t>
    </rPh>
    <rPh sb="10" eb="12">
      <t>ジギョウ</t>
    </rPh>
    <rPh sb="13" eb="16">
      <t>ダイヨウリョウ</t>
    </rPh>
    <rPh sb="16" eb="19">
      <t>ソウスイカン</t>
    </rPh>
    <phoneticPr fontId="6"/>
  </si>
  <si>
    <t>大阪市を除く
42市町村</t>
    <rPh sb="0" eb="3">
      <t>オオサカシ</t>
    </rPh>
    <rPh sb="4" eb="5">
      <t>ノゾ</t>
    </rPh>
    <rPh sb="9" eb="12">
      <t>シチョウソン</t>
    </rPh>
    <phoneticPr fontId="6"/>
  </si>
  <si>
    <t>水道管路耐震化等推進事業（水道管路緊急改善事業）</t>
    <rPh sb="0" eb="2">
      <t>スイドウ</t>
    </rPh>
    <rPh sb="2" eb="4">
      <t>カンロ</t>
    </rPh>
    <rPh sb="4" eb="7">
      <t>タイシンカ</t>
    </rPh>
    <rPh sb="7" eb="8">
      <t>ナド</t>
    </rPh>
    <rPh sb="8" eb="10">
      <t>スイシン</t>
    </rPh>
    <rPh sb="10" eb="12">
      <t>ジギョウ</t>
    </rPh>
    <rPh sb="13" eb="15">
      <t>スイドウ</t>
    </rPh>
    <rPh sb="15" eb="17">
      <t>カンロ</t>
    </rPh>
    <rPh sb="17" eb="19">
      <t>キンキュウ</t>
    </rPh>
    <rPh sb="19" eb="21">
      <t>カイゼン</t>
    </rPh>
    <rPh sb="21" eb="23">
      <t>ジギョウ</t>
    </rPh>
    <phoneticPr fontId="6"/>
  </si>
  <si>
    <t>枚方市
堺市</t>
    <rPh sb="0" eb="3">
      <t>ヒラカタシ</t>
    </rPh>
    <rPh sb="4" eb="6">
      <t>サカイシ</t>
    </rPh>
    <phoneticPr fontId="6"/>
  </si>
  <si>
    <t>管布設工事
 庭窪浄水場～樫切山
   φ1200×L=6.4km
   （立坑築造２箇所）
 千里幹線
   φ800～1350×L=6.3km
 河南ループ（Ⅱ期事業）
   φ200～700×L=13.3km
 阪南・岬送水管
   φ300×L=5.0km</t>
    <rPh sb="75" eb="77">
      <t>カナン</t>
    </rPh>
    <rPh sb="82" eb="83">
      <t>キ</t>
    </rPh>
    <rPh sb="83" eb="85">
      <t>ジギョウ</t>
    </rPh>
    <rPh sb="109" eb="111">
      <t>ハンナン</t>
    </rPh>
    <rPh sb="112" eb="113">
      <t>ミサキ</t>
    </rPh>
    <rPh sb="113" eb="116">
      <t>ソウスイカン</t>
    </rPh>
    <phoneticPr fontId="6"/>
  </si>
  <si>
    <t>大阪広域水道　　　　企業団</t>
    <rPh sb="0" eb="2">
      <t>オオサカ</t>
    </rPh>
    <rPh sb="2" eb="4">
      <t>コウイキ</t>
    </rPh>
    <rPh sb="4" eb="6">
      <t>スイドウ</t>
    </rPh>
    <rPh sb="10" eb="12">
      <t>キギョウ</t>
    </rPh>
    <rPh sb="12" eb="13">
      <t>ダン</t>
    </rPh>
    <phoneticPr fontId="6"/>
  </si>
  <si>
    <t>水道事業運営基盤強化推進事業（広域化事業）</t>
    <phoneticPr fontId="6"/>
  </si>
  <si>
    <t>水道事業運営基盤強化推進事業（運営基盤強化等事業）</t>
    <phoneticPr fontId="6"/>
  </si>
  <si>
    <t>管路更新、設備更新</t>
    <rPh sb="0" eb="2">
      <t>カンロ</t>
    </rPh>
    <rPh sb="2" eb="4">
      <t>コウシン</t>
    </rPh>
    <rPh sb="5" eb="7">
      <t>セツビ</t>
    </rPh>
    <rPh sb="7" eb="9">
      <t>コウシン</t>
    </rPh>
    <phoneticPr fontId="6"/>
  </si>
  <si>
    <t>泉南市　阪南市
豊能町　忠岡町
田尻町　岬町
能勢町</t>
    <rPh sb="0" eb="3">
      <t>センナンシ</t>
    </rPh>
    <rPh sb="4" eb="7">
      <t>ハンナンシ</t>
    </rPh>
    <rPh sb="8" eb="10">
      <t>トヨノ</t>
    </rPh>
    <rPh sb="10" eb="11">
      <t>チョウ</t>
    </rPh>
    <rPh sb="12" eb="14">
      <t>タダオカ</t>
    </rPh>
    <rPh sb="14" eb="15">
      <t>チョウ</t>
    </rPh>
    <rPh sb="16" eb="19">
      <t>タジリチョウ</t>
    </rPh>
    <rPh sb="20" eb="21">
      <t>ミサキ</t>
    </rPh>
    <rPh sb="21" eb="22">
      <t>チョウ</t>
    </rPh>
    <phoneticPr fontId="6"/>
  </si>
  <si>
    <t>（泉南・阪南・忠岡・田尻・岬水道事業）（豊能・能勢水道事業）
　集中監視制御設備の統廃合
（泉南・田尻水道事業）
（阪南・岬水道事業）
　統合配水池の整備
（泉南・豊能・忠岡）
　受水場・配水場等の施設の統廃合</t>
    <rPh sb="1" eb="3">
      <t>センナン</t>
    </rPh>
    <rPh sb="4" eb="6">
      <t>ハンナン</t>
    </rPh>
    <rPh sb="7" eb="9">
      <t>タダオカ</t>
    </rPh>
    <rPh sb="10" eb="12">
      <t>タジリ</t>
    </rPh>
    <rPh sb="13" eb="14">
      <t>ミサキ</t>
    </rPh>
    <rPh sb="14" eb="16">
      <t>スイドウ</t>
    </rPh>
    <rPh sb="16" eb="18">
      <t>ジギョウ</t>
    </rPh>
    <rPh sb="20" eb="22">
      <t>トヨノ</t>
    </rPh>
    <rPh sb="23" eb="25">
      <t>ノセ</t>
    </rPh>
    <rPh sb="25" eb="27">
      <t>スイドウ</t>
    </rPh>
    <rPh sb="27" eb="29">
      <t>ジギョウ</t>
    </rPh>
    <rPh sb="32" eb="34">
      <t>シュウチュウ</t>
    </rPh>
    <rPh sb="34" eb="36">
      <t>カンシ</t>
    </rPh>
    <rPh sb="36" eb="38">
      <t>セイギョ</t>
    </rPh>
    <rPh sb="38" eb="40">
      <t>セツビ</t>
    </rPh>
    <rPh sb="41" eb="44">
      <t>トウハイゴウ</t>
    </rPh>
    <rPh sb="46" eb="48">
      <t>センナン</t>
    </rPh>
    <rPh sb="49" eb="51">
      <t>タジリ</t>
    </rPh>
    <rPh sb="51" eb="55">
      <t>スイドウジギョウ</t>
    </rPh>
    <rPh sb="58" eb="60">
      <t>ハンナン</t>
    </rPh>
    <rPh sb="61" eb="62">
      <t>ミサキ</t>
    </rPh>
    <rPh sb="62" eb="64">
      <t>スイドウ</t>
    </rPh>
    <rPh sb="64" eb="66">
      <t>ジギョウ</t>
    </rPh>
    <rPh sb="69" eb="71">
      <t>トウゴウ</t>
    </rPh>
    <rPh sb="71" eb="73">
      <t>ハイスイ</t>
    </rPh>
    <rPh sb="73" eb="74">
      <t>イケ</t>
    </rPh>
    <rPh sb="75" eb="77">
      <t>セイビ</t>
    </rPh>
    <rPh sb="79" eb="81">
      <t>センナン</t>
    </rPh>
    <rPh sb="82" eb="84">
      <t>トヨノ</t>
    </rPh>
    <rPh sb="85" eb="87">
      <t>タダオカ</t>
    </rPh>
    <rPh sb="90" eb="92">
      <t>ジュスイ</t>
    </rPh>
    <rPh sb="92" eb="93">
      <t>ジョウ</t>
    </rPh>
    <rPh sb="94" eb="96">
      <t>ハイスイ</t>
    </rPh>
    <rPh sb="96" eb="97">
      <t>ジョウ</t>
    </rPh>
    <rPh sb="97" eb="98">
      <t>トウ</t>
    </rPh>
    <rPh sb="99" eb="101">
      <t>シセツ</t>
    </rPh>
    <rPh sb="102" eb="105">
      <t>トウハイゴウ</t>
    </rPh>
    <phoneticPr fontId="6"/>
  </si>
  <si>
    <t>藤井寺市　
大阪狭山市
熊取町　河南町</t>
    <rPh sb="0" eb="3">
      <t>フジイデラ</t>
    </rPh>
    <rPh sb="3" eb="4">
      <t>シ</t>
    </rPh>
    <rPh sb="6" eb="11">
      <t>オオサカサヤマシ</t>
    </rPh>
    <rPh sb="12" eb="14">
      <t>クマトリ</t>
    </rPh>
    <rPh sb="14" eb="15">
      <t>チョウ</t>
    </rPh>
    <rPh sb="16" eb="19">
      <t>カナンチョウ</t>
    </rPh>
    <phoneticPr fontId="6"/>
  </si>
  <si>
    <t>大阪府広域水道圏域（サブ圏域）</t>
    <rPh sb="0" eb="3">
      <t>オオサカフ</t>
    </rPh>
    <rPh sb="3" eb="5">
      <t>コウイキ</t>
    </rPh>
    <rPh sb="5" eb="7">
      <t>スイドウ</t>
    </rPh>
    <rPh sb="7" eb="9">
      <t>ケンイキ</t>
    </rPh>
    <rPh sb="12" eb="14">
      <t>ケンイキ</t>
    </rPh>
    <phoneticPr fontId="24"/>
  </si>
  <si>
    <t>四條畷市</t>
    <rPh sb="0" eb="4">
      <t>シジョウナワテシ</t>
    </rPh>
    <phoneticPr fontId="6"/>
  </si>
  <si>
    <t>大阪広域水道企業団
（四條畷水道事業）</t>
    <rPh sb="0" eb="2">
      <t>オオサカ</t>
    </rPh>
    <rPh sb="2" eb="4">
      <t>コウイキ</t>
    </rPh>
    <rPh sb="4" eb="6">
      <t>スイドウ</t>
    </rPh>
    <rPh sb="6" eb="8">
      <t>キギョウ</t>
    </rPh>
    <rPh sb="8" eb="9">
      <t>ダン</t>
    </rPh>
    <rPh sb="11" eb="14">
      <t>シジョウナワテ</t>
    </rPh>
    <rPh sb="14" eb="16">
      <t>スイドウ</t>
    </rPh>
    <rPh sb="16" eb="18">
      <t>ジギョウ</t>
    </rPh>
    <phoneticPr fontId="6"/>
  </si>
  <si>
    <t>有</t>
    <rPh sb="0" eb="1">
      <t>ア</t>
    </rPh>
    <phoneticPr fontId="6"/>
  </si>
  <si>
    <t>経営の一体化</t>
    <rPh sb="0" eb="2">
      <t>ケイエイ</t>
    </rPh>
    <rPh sb="3" eb="6">
      <t>イッタイカ</t>
    </rPh>
    <phoneticPr fontId="25"/>
  </si>
  <si>
    <t>平成２９年度</t>
    <rPh sb="0" eb="2">
      <t>ヘイセイ</t>
    </rPh>
    <rPh sb="4" eb="6">
      <t>ネンド</t>
    </rPh>
    <phoneticPr fontId="24"/>
  </si>
  <si>
    <t>太子町</t>
    <rPh sb="0" eb="3">
      <t>タイシチョウ</t>
    </rPh>
    <phoneticPr fontId="6"/>
  </si>
  <si>
    <t>大阪広域水道企業団
（太子水道事業）</t>
    <rPh sb="0" eb="2">
      <t>オオサカ</t>
    </rPh>
    <rPh sb="2" eb="4">
      <t>コウイキ</t>
    </rPh>
    <rPh sb="4" eb="6">
      <t>スイドウ</t>
    </rPh>
    <rPh sb="6" eb="8">
      <t>キギョウ</t>
    </rPh>
    <rPh sb="8" eb="9">
      <t>ダン</t>
    </rPh>
    <rPh sb="11" eb="13">
      <t>タイシ</t>
    </rPh>
    <rPh sb="13" eb="15">
      <t>スイドウ</t>
    </rPh>
    <rPh sb="15" eb="17">
      <t>ジギョウ</t>
    </rPh>
    <phoneticPr fontId="6"/>
  </si>
  <si>
    <t>千早赤阪村</t>
    <rPh sb="0" eb="5">
      <t>チハヤアカサカムラ</t>
    </rPh>
    <phoneticPr fontId="6"/>
  </si>
  <si>
    <t>大阪広域水道企業団
（千早赤阪水道事業）</t>
    <rPh sb="0" eb="2">
      <t>オオサカ</t>
    </rPh>
    <rPh sb="2" eb="4">
      <t>コウイキ</t>
    </rPh>
    <rPh sb="4" eb="6">
      <t>スイドウ</t>
    </rPh>
    <rPh sb="6" eb="8">
      <t>キギョウ</t>
    </rPh>
    <rPh sb="8" eb="9">
      <t>ダン</t>
    </rPh>
    <rPh sb="11" eb="15">
      <t>チハヤアカサカ</t>
    </rPh>
    <rPh sb="15" eb="17">
      <t>スイドウ</t>
    </rPh>
    <rPh sb="17" eb="19">
      <t>ジギョウ</t>
    </rPh>
    <phoneticPr fontId="6"/>
  </si>
  <si>
    <t>計　</t>
    <rPh sb="0" eb="1">
      <t>ケイ</t>
    </rPh>
    <phoneticPr fontId="24"/>
  </si>
  <si>
    <t>計　３事業</t>
    <phoneticPr fontId="25"/>
  </si>
  <si>
    <t>計 74,000人</t>
    <phoneticPr fontId="25"/>
  </si>
  <si>
    <t>大阪府広域水道圏域（サブ圏域）</t>
    <phoneticPr fontId="6"/>
  </si>
  <si>
    <t>泉南市</t>
    <rPh sb="0" eb="3">
      <t>センナンシ</t>
    </rPh>
    <phoneticPr fontId="6"/>
  </si>
  <si>
    <t>大阪広域水道企業団
（泉南水道事業）</t>
    <rPh sb="0" eb="2">
      <t>オオサカ</t>
    </rPh>
    <rPh sb="2" eb="4">
      <t>コウイキ</t>
    </rPh>
    <rPh sb="4" eb="6">
      <t>スイドウ</t>
    </rPh>
    <rPh sb="6" eb="8">
      <t>キギョウ</t>
    </rPh>
    <rPh sb="8" eb="9">
      <t>ダン</t>
    </rPh>
    <rPh sb="11" eb="13">
      <t>センナン</t>
    </rPh>
    <rPh sb="13" eb="15">
      <t>スイドウ</t>
    </rPh>
    <rPh sb="15" eb="17">
      <t>ジギョウ</t>
    </rPh>
    <phoneticPr fontId="6"/>
  </si>
  <si>
    <t>経営の一体化</t>
    <rPh sb="0" eb="2">
      <t>ケイエイ</t>
    </rPh>
    <rPh sb="3" eb="6">
      <t>イッタイカ</t>
    </rPh>
    <phoneticPr fontId="6"/>
  </si>
  <si>
    <r>
      <t xml:space="preserve">平成３１年度
</t>
    </r>
    <r>
      <rPr>
        <sz val="10"/>
        <rFont val="ＭＳ 明朝"/>
        <family val="1"/>
        <charset val="128"/>
      </rPr>
      <t>（能勢町
令和６年度）</t>
    </r>
    <rPh sb="0" eb="2">
      <t>ヘイセイ</t>
    </rPh>
    <rPh sb="4" eb="6">
      <t>ネンド</t>
    </rPh>
    <rPh sb="8" eb="11">
      <t>ノセチョウ</t>
    </rPh>
    <rPh sb="12" eb="13">
      <t>レイ</t>
    </rPh>
    <rPh sb="13" eb="14">
      <t>ワ</t>
    </rPh>
    <rPh sb="15" eb="17">
      <t>ネンド</t>
    </rPh>
    <phoneticPr fontId="6"/>
  </si>
  <si>
    <t>阪南市</t>
    <rPh sb="0" eb="3">
      <t>ハンナンシ</t>
    </rPh>
    <phoneticPr fontId="6"/>
  </si>
  <si>
    <t>大阪広域水道企業団
（阪南水道事業）</t>
    <rPh sb="0" eb="2">
      <t>オオサカ</t>
    </rPh>
    <rPh sb="2" eb="4">
      <t>コウイキ</t>
    </rPh>
    <rPh sb="4" eb="6">
      <t>スイドウ</t>
    </rPh>
    <rPh sb="6" eb="8">
      <t>キギョウ</t>
    </rPh>
    <rPh sb="8" eb="9">
      <t>ダン</t>
    </rPh>
    <rPh sb="11" eb="13">
      <t>ハンナン</t>
    </rPh>
    <rPh sb="13" eb="15">
      <t>スイドウ</t>
    </rPh>
    <rPh sb="15" eb="17">
      <t>ジギョウ</t>
    </rPh>
    <phoneticPr fontId="6"/>
  </si>
  <si>
    <t>豊能町</t>
    <rPh sb="0" eb="3">
      <t>トヨノチョウ</t>
    </rPh>
    <phoneticPr fontId="6"/>
  </si>
  <si>
    <t>大阪広域水道企業団
（豊能水道事業）</t>
    <rPh sb="0" eb="2">
      <t>オオサカ</t>
    </rPh>
    <rPh sb="2" eb="4">
      <t>コウイキ</t>
    </rPh>
    <rPh sb="4" eb="6">
      <t>スイドウ</t>
    </rPh>
    <rPh sb="6" eb="8">
      <t>キギョウ</t>
    </rPh>
    <rPh sb="8" eb="9">
      <t>ダン</t>
    </rPh>
    <rPh sb="11" eb="13">
      <t>トヨノ</t>
    </rPh>
    <rPh sb="13" eb="15">
      <t>スイドウ</t>
    </rPh>
    <rPh sb="15" eb="17">
      <t>ジギョウ</t>
    </rPh>
    <phoneticPr fontId="6"/>
  </si>
  <si>
    <t>能勢町</t>
    <rPh sb="0" eb="3">
      <t>ノセチョウ</t>
    </rPh>
    <phoneticPr fontId="6"/>
  </si>
  <si>
    <t>(仮称)大阪広域水道企業団
（能勢水道事業）</t>
    <rPh sb="1" eb="3">
      <t>カショウ</t>
    </rPh>
    <rPh sb="4" eb="6">
      <t>オオサカ</t>
    </rPh>
    <rPh sb="6" eb="8">
      <t>コウイキ</t>
    </rPh>
    <rPh sb="8" eb="10">
      <t>スイドウ</t>
    </rPh>
    <rPh sb="10" eb="12">
      <t>キギョウ</t>
    </rPh>
    <rPh sb="12" eb="13">
      <t>ダン</t>
    </rPh>
    <rPh sb="15" eb="17">
      <t>ノセ</t>
    </rPh>
    <rPh sb="17" eb="19">
      <t>スイドウ</t>
    </rPh>
    <rPh sb="19" eb="21">
      <t>ジギョウ</t>
    </rPh>
    <phoneticPr fontId="6"/>
  </si>
  <si>
    <t>忠岡町</t>
    <rPh sb="0" eb="3">
      <t>タダオカチョウ</t>
    </rPh>
    <phoneticPr fontId="6"/>
  </si>
  <si>
    <t>大阪広域水道企業団
（忠岡水道事業）</t>
    <rPh sb="0" eb="2">
      <t>オオサカ</t>
    </rPh>
    <rPh sb="2" eb="4">
      <t>コウイキ</t>
    </rPh>
    <rPh sb="4" eb="6">
      <t>スイドウ</t>
    </rPh>
    <rPh sb="6" eb="8">
      <t>キギョウ</t>
    </rPh>
    <rPh sb="8" eb="9">
      <t>ダン</t>
    </rPh>
    <rPh sb="11" eb="13">
      <t>タダオカ</t>
    </rPh>
    <rPh sb="13" eb="15">
      <t>スイドウ</t>
    </rPh>
    <rPh sb="15" eb="17">
      <t>ジギョウ</t>
    </rPh>
    <phoneticPr fontId="6"/>
  </si>
  <si>
    <t>田尻町</t>
    <rPh sb="0" eb="3">
      <t>タジリチョウ</t>
    </rPh>
    <phoneticPr fontId="6"/>
  </si>
  <si>
    <t>大阪広域水道企業団
（田尻水道事業）</t>
    <rPh sb="0" eb="2">
      <t>オオサカ</t>
    </rPh>
    <rPh sb="2" eb="4">
      <t>コウイキ</t>
    </rPh>
    <rPh sb="4" eb="6">
      <t>スイドウ</t>
    </rPh>
    <rPh sb="6" eb="8">
      <t>キギョウ</t>
    </rPh>
    <rPh sb="8" eb="9">
      <t>ダン</t>
    </rPh>
    <rPh sb="11" eb="13">
      <t>タジリ</t>
    </rPh>
    <rPh sb="13" eb="15">
      <t>スイドウ</t>
    </rPh>
    <rPh sb="15" eb="17">
      <t>ジギョウ</t>
    </rPh>
    <phoneticPr fontId="6"/>
  </si>
  <si>
    <t>岬町</t>
    <rPh sb="0" eb="2">
      <t>ミサキチョウ</t>
    </rPh>
    <phoneticPr fontId="6"/>
  </si>
  <si>
    <t>大阪広域水道企業団
（岬水道事業）</t>
    <rPh sb="0" eb="2">
      <t>オオサカ</t>
    </rPh>
    <rPh sb="2" eb="4">
      <t>コウイキ</t>
    </rPh>
    <rPh sb="4" eb="6">
      <t>スイドウ</t>
    </rPh>
    <rPh sb="6" eb="8">
      <t>キギョウ</t>
    </rPh>
    <rPh sb="8" eb="9">
      <t>ダン</t>
    </rPh>
    <rPh sb="11" eb="12">
      <t>ミサキ</t>
    </rPh>
    <rPh sb="12" eb="14">
      <t>スイドウ</t>
    </rPh>
    <rPh sb="14" eb="16">
      <t>ジギョウ</t>
    </rPh>
    <phoneticPr fontId="6"/>
  </si>
  <si>
    <t>計　７事業</t>
    <phoneticPr fontId="25"/>
  </si>
  <si>
    <t>計 184,400人</t>
    <phoneticPr fontId="25"/>
  </si>
  <si>
    <t>藤井寺市</t>
    <rPh sb="0" eb="3">
      <t>フジイデラ</t>
    </rPh>
    <rPh sb="3" eb="4">
      <t>シ</t>
    </rPh>
    <phoneticPr fontId="6"/>
  </si>
  <si>
    <t>(仮称)大阪広域水道企業団
（藤井寺水道事業）</t>
    <rPh sb="1" eb="3">
      <t>カショウ</t>
    </rPh>
    <rPh sb="4" eb="6">
      <t>オオサカ</t>
    </rPh>
    <rPh sb="6" eb="8">
      <t>コウイキ</t>
    </rPh>
    <rPh sb="8" eb="10">
      <t>スイドウ</t>
    </rPh>
    <rPh sb="10" eb="12">
      <t>キギョウ</t>
    </rPh>
    <rPh sb="12" eb="13">
      <t>ダン</t>
    </rPh>
    <rPh sb="15" eb="18">
      <t>フジイデラ</t>
    </rPh>
    <rPh sb="18" eb="20">
      <t>スイドウ</t>
    </rPh>
    <rPh sb="20" eb="22">
      <t>ジギョウ</t>
    </rPh>
    <phoneticPr fontId="6"/>
  </si>
  <si>
    <t>令和３年度</t>
    <rPh sb="0" eb="2">
      <t>レイワ</t>
    </rPh>
    <rPh sb="3" eb="5">
      <t>ネンド</t>
    </rPh>
    <phoneticPr fontId="6"/>
  </si>
  <si>
    <t>大阪狭山市</t>
    <rPh sb="0" eb="5">
      <t>オオサカサヤマシ</t>
    </rPh>
    <phoneticPr fontId="6"/>
  </si>
  <si>
    <t>(仮称)大阪広域水道企業団
（大阪狭山水道事業）</t>
    <rPh sb="1" eb="3">
      <t>カショウ</t>
    </rPh>
    <rPh sb="4" eb="6">
      <t>オオサカ</t>
    </rPh>
    <rPh sb="6" eb="8">
      <t>コウイキ</t>
    </rPh>
    <rPh sb="8" eb="10">
      <t>スイドウ</t>
    </rPh>
    <rPh sb="10" eb="12">
      <t>キギョウ</t>
    </rPh>
    <rPh sb="12" eb="13">
      <t>ダン</t>
    </rPh>
    <rPh sb="15" eb="19">
      <t>オオサカサヤマ</t>
    </rPh>
    <rPh sb="19" eb="21">
      <t>スイドウ</t>
    </rPh>
    <rPh sb="21" eb="23">
      <t>ジギョウ</t>
    </rPh>
    <phoneticPr fontId="6"/>
  </si>
  <si>
    <t>熊取町</t>
    <rPh sb="0" eb="2">
      <t>クマトリ</t>
    </rPh>
    <rPh sb="2" eb="3">
      <t>チョウ</t>
    </rPh>
    <phoneticPr fontId="6"/>
  </si>
  <si>
    <t>(仮称)大阪広域水道企業団
（熊取水道事業）</t>
    <rPh sb="1" eb="3">
      <t>カショウ</t>
    </rPh>
    <rPh sb="4" eb="6">
      <t>オオサカ</t>
    </rPh>
    <rPh sb="6" eb="8">
      <t>コウイキ</t>
    </rPh>
    <rPh sb="8" eb="10">
      <t>スイドウ</t>
    </rPh>
    <rPh sb="10" eb="12">
      <t>キギョウ</t>
    </rPh>
    <rPh sb="12" eb="13">
      <t>ダン</t>
    </rPh>
    <rPh sb="15" eb="17">
      <t>クマトリ</t>
    </rPh>
    <rPh sb="17" eb="19">
      <t>スイドウ</t>
    </rPh>
    <rPh sb="19" eb="21">
      <t>ジギョウ</t>
    </rPh>
    <phoneticPr fontId="6"/>
  </si>
  <si>
    <t>河南町</t>
    <rPh sb="0" eb="2">
      <t>カナン</t>
    </rPh>
    <rPh sb="2" eb="3">
      <t>チョウ</t>
    </rPh>
    <phoneticPr fontId="6"/>
  </si>
  <si>
    <t>(仮称)大阪広域水道企業団
（河南水道事業）</t>
    <rPh sb="1" eb="3">
      <t>カショウ</t>
    </rPh>
    <rPh sb="4" eb="6">
      <t>オオサカ</t>
    </rPh>
    <rPh sb="6" eb="8">
      <t>コウイキ</t>
    </rPh>
    <rPh sb="8" eb="10">
      <t>スイドウ</t>
    </rPh>
    <rPh sb="10" eb="12">
      <t>キギョウ</t>
    </rPh>
    <rPh sb="12" eb="13">
      <t>ダン</t>
    </rPh>
    <rPh sb="15" eb="17">
      <t>カナン</t>
    </rPh>
    <rPh sb="17" eb="19">
      <t>スイドウ</t>
    </rPh>
    <rPh sb="19" eb="21">
      <t>ジギョウ</t>
    </rPh>
    <phoneticPr fontId="6"/>
  </si>
  <si>
    <t>計　4事業</t>
    <phoneticPr fontId="25"/>
  </si>
  <si>
    <t>計 182,700人</t>
    <phoneticPr fontId="25"/>
  </si>
  <si>
    <t>H27</t>
    <phoneticPr fontId="24"/>
  </si>
  <si>
    <t>H28</t>
    <phoneticPr fontId="6"/>
  </si>
  <si>
    <t>H29</t>
    <phoneticPr fontId="24"/>
  </si>
  <si>
    <t>H30</t>
    <phoneticPr fontId="24"/>
  </si>
  <si>
    <t>H31</t>
    <phoneticPr fontId="24"/>
  </si>
  <si>
    <t>R2</t>
    <phoneticPr fontId="24"/>
  </si>
  <si>
    <t>R3</t>
    <phoneticPr fontId="24"/>
  </si>
  <si>
    <t>R8</t>
  </si>
  <si>
    <t>R9</t>
  </si>
  <si>
    <t>R10</t>
  </si>
  <si>
    <t>R11</t>
  </si>
  <si>
    <t>R12</t>
    <phoneticPr fontId="6"/>
  </si>
  <si>
    <t>大阪府広域水道圏域（サブ圏域）</t>
    <rPh sb="0" eb="2">
      <t>オオサカ</t>
    </rPh>
    <rPh sb="2" eb="3">
      <t>フ</t>
    </rPh>
    <rPh sb="3" eb="5">
      <t>コウイキ</t>
    </rPh>
    <rPh sb="5" eb="7">
      <t>スイドウ</t>
    </rPh>
    <rPh sb="7" eb="9">
      <t>ケンイキ</t>
    </rPh>
    <rPh sb="12" eb="14">
      <t>ケンイキ</t>
    </rPh>
    <phoneticPr fontId="24"/>
  </si>
  <si>
    <t>H27</t>
    <phoneticPr fontId="6"/>
  </si>
  <si>
    <t>H29</t>
    <phoneticPr fontId="25"/>
  </si>
  <si>
    <t>H30</t>
    <phoneticPr fontId="25"/>
  </si>
  <si>
    <t>H31</t>
    <phoneticPr fontId="25"/>
  </si>
  <si>
    <t>大阪府広域水道圏域（サブ圏域）</t>
    <rPh sb="0" eb="3">
      <t>オオサカフ</t>
    </rPh>
    <rPh sb="3" eb="5">
      <t>コウイキ</t>
    </rPh>
    <rPh sb="5" eb="7">
      <t>スイドウ</t>
    </rPh>
    <rPh sb="7" eb="8">
      <t>ケン</t>
    </rPh>
    <rPh sb="8" eb="9">
      <t>イキ</t>
    </rPh>
    <rPh sb="12" eb="14">
      <t>ケンイキ</t>
    </rPh>
    <phoneticPr fontId="24"/>
  </si>
  <si>
    <t>四條畷市
太子町
千早赤阪村</t>
    <rPh sb="0" eb="4">
      <t>シジョウナワテシ</t>
    </rPh>
    <rPh sb="5" eb="8">
      <t>タイシチョウ</t>
    </rPh>
    <rPh sb="9" eb="14">
      <t>チハヤアカサカムラ</t>
    </rPh>
    <phoneticPr fontId="6"/>
  </si>
  <si>
    <t>Ｄ</t>
    <phoneticPr fontId="6"/>
  </si>
  <si>
    <t>全体事業費
（Ａ＋Ｂ＋Ｃ＋Ｄ）</t>
    <rPh sb="0" eb="2">
      <t>ゼンタイ</t>
    </rPh>
    <rPh sb="2" eb="5">
      <t>ジギョウヒ</t>
    </rPh>
    <phoneticPr fontId="6"/>
  </si>
  <si>
    <t>全体交付額
（Ａ＋Ｂ＋Ｃ＋Ｄ）</t>
    <rPh sb="0" eb="2">
      <t>ゼンタイ</t>
    </rPh>
    <rPh sb="2" eb="5">
      <t>コウフガク</t>
    </rPh>
    <phoneticPr fontId="6"/>
  </si>
  <si>
    <t>令和３年度　～　令和７年度</t>
    <rPh sb="0" eb="2">
      <t>レイワ</t>
    </rPh>
    <rPh sb="3" eb="5">
      <t>ネンド</t>
    </rPh>
    <rPh sb="8" eb="10">
      <t>レイワ</t>
    </rPh>
    <rPh sb="11" eb="13">
      <t>ネンド</t>
    </rPh>
    <phoneticPr fontId="6"/>
  </si>
  <si>
    <t>配水池の耐震化率（％）＝耐震対策の施された配水池有効容量（㎥）／配水池有効容量（㎥）</t>
    <rPh sb="0" eb="3">
      <t>ハイスイチ</t>
    </rPh>
    <rPh sb="4" eb="7">
      <t>タイシンカ</t>
    </rPh>
    <rPh sb="7" eb="8">
      <t>リツ</t>
    </rPh>
    <rPh sb="12" eb="14">
      <t>タイシン</t>
    </rPh>
    <rPh sb="14" eb="16">
      <t>タイサク</t>
    </rPh>
    <rPh sb="17" eb="18">
      <t>ホドコ</t>
    </rPh>
    <rPh sb="21" eb="24">
      <t>ハイスイチ</t>
    </rPh>
    <rPh sb="24" eb="26">
      <t>ユウコウ</t>
    </rPh>
    <rPh sb="26" eb="28">
      <t>ヨウリョウ</t>
    </rPh>
    <rPh sb="32" eb="35">
      <t>ハイスイチ</t>
    </rPh>
    <rPh sb="35" eb="37">
      <t>ユウコウ</t>
    </rPh>
    <rPh sb="37" eb="39">
      <t>ヨウリョウ</t>
    </rPh>
    <phoneticPr fontId="6"/>
  </si>
  <si>
    <t>基幹管路の耐震適合率（％）＝基幹管路のうち耐震適合性のある管路延長（ｍ）／基幹管路延長（ｍ）</t>
    <rPh sb="0" eb="2">
      <t>キカン</t>
    </rPh>
    <rPh sb="2" eb="4">
      <t>カンロ</t>
    </rPh>
    <rPh sb="5" eb="7">
      <t>タイシン</t>
    </rPh>
    <rPh sb="7" eb="9">
      <t>テキゴウ</t>
    </rPh>
    <rPh sb="9" eb="10">
      <t>リツ</t>
    </rPh>
    <rPh sb="14" eb="16">
      <t>キカン</t>
    </rPh>
    <rPh sb="16" eb="18">
      <t>カンロ</t>
    </rPh>
    <rPh sb="21" eb="23">
      <t>タイシン</t>
    </rPh>
    <rPh sb="23" eb="26">
      <t>テキゴウセイ</t>
    </rPh>
    <rPh sb="29" eb="31">
      <t>カンロ</t>
    </rPh>
    <rPh sb="31" eb="33">
      <t>エンチョウ</t>
    </rPh>
    <rPh sb="37" eb="39">
      <t>キカン</t>
    </rPh>
    <rPh sb="39" eb="41">
      <t>カンロ</t>
    </rPh>
    <rPh sb="41" eb="43">
      <t>エンチョウ</t>
    </rPh>
    <phoneticPr fontId="6"/>
  </si>
  <si>
    <t>－－－</t>
    <phoneticPr fontId="6"/>
  </si>
  <si>
    <t>管路の耐震適合率（％）＝耐震適合管路延長（ｍ）／管路延長（ｍ）</t>
    <rPh sb="0" eb="2">
      <t>カンロ</t>
    </rPh>
    <rPh sb="3" eb="5">
      <t>タイシン</t>
    </rPh>
    <rPh sb="5" eb="7">
      <t>テキゴウ</t>
    </rPh>
    <rPh sb="7" eb="8">
      <t>リツ</t>
    </rPh>
    <rPh sb="12" eb="14">
      <t>タイシン</t>
    </rPh>
    <rPh sb="14" eb="16">
      <t>テキゴウ</t>
    </rPh>
    <rPh sb="16" eb="18">
      <t>カンロ</t>
    </rPh>
    <rPh sb="18" eb="20">
      <t>エンチョウ</t>
    </rPh>
    <rPh sb="24" eb="26">
      <t>カンロ</t>
    </rPh>
    <rPh sb="26" eb="28">
      <t>エンチョウ</t>
    </rPh>
    <phoneticPr fontId="6"/>
  </si>
  <si>
    <t>基幹管路のうち耐震適合性のある管路延長
25,456ｍ増加</t>
    <rPh sb="0" eb="2">
      <t>キカン</t>
    </rPh>
    <rPh sb="2" eb="4">
      <t>カンロ</t>
    </rPh>
    <rPh sb="7" eb="12">
      <t>タイシンテキゴウセイ</t>
    </rPh>
    <rPh sb="15" eb="17">
      <t>カンロ</t>
    </rPh>
    <rPh sb="17" eb="19">
      <t>エンチョウ</t>
    </rPh>
    <rPh sb="27" eb="29">
      <t>ゾウカ</t>
    </rPh>
    <phoneticPr fontId="6"/>
  </si>
  <si>
    <t>耐震適合管路延長
35,875ｍ増加</t>
    <rPh sb="0" eb="2">
      <t>タイシン</t>
    </rPh>
    <rPh sb="2" eb="4">
      <t>テキゴウ</t>
    </rPh>
    <rPh sb="4" eb="6">
      <t>カンロ</t>
    </rPh>
    <rPh sb="6" eb="8">
      <t>エンチョウ</t>
    </rPh>
    <rPh sb="16" eb="18">
      <t>ゾウカ</t>
    </rPh>
    <phoneticPr fontId="6"/>
  </si>
  <si>
    <t>池田市</t>
    <rPh sb="0" eb="3">
      <t>イケダシ</t>
    </rPh>
    <phoneticPr fontId="29"/>
  </si>
  <si>
    <t>箕面市</t>
    <rPh sb="0" eb="3">
      <t>ミノオシ</t>
    </rPh>
    <phoneticPr fontId="29"/>
  </si>
  <si>
    <t>R5単費</t>
    <rPh sb="2" eb="4">
      <t>タンピ</t>
    </rPh>
    <phoneticPr fontId="6"/>
  </si>
  <si>
    <t>R3、R5単費</t>
    <rPh sb="5" eb="7">
      <t>タンピ</t>
    </rPh>
    <phoneticPr fontId="6"/>
  </si>
  <si>
    <t>未確定</t>
    <rPh sb="0" eb="3">
      <t>ミカクテイ</t>
    </rPh>
    <phoneticPr fontId="6"/>
  </si>
  <si>
    <t>壺井配水池更新工事にかかる緊急遮断弁設置工事</t>
    <rPh sb="0" eb="2">
      <t>ツボイ</t>
    </rPh>
    <rPh sb="2" eb="5">
      <t>ハイスイチ</t>
    </rPh>
    <rPh sb="5" eb="7">
      <t>コウシン</t>
    </rPh>
    <rPh sb="7" eb="9">
      <t>コウジ</t>
    </rPh>
    <rPh sb="13" eb="15">
      <t>キンキュウ</t>
    </rPh>
    <rPh sb="15" eb="17">
      <t>シャダン</t>
    </rPh>
    <rPh sb="17" eb="18">
      <t>ベン</t>
    </rPh>
    <rPh sb="18" eb="20">
      <t>セッチ</t>
    </rPh>
    <rPh sb="20" eb="22">
      <t>コウジ</t>
    </rPh>
    <phoneticPr fontId="6"/>
  </si>
  <si>
    <t>壺井配水池への緊急遮断弁設置工事</t>
    <rPh sb="0" eb="2">
      <t>ツボイ</t>
    </rPh>
    <rPh sb="2" eb="5">
      <t>ハイスイチ</t>
    </rPh>
    <rPh sb="7" eb="9">
      <t>キンキュウ</t>
    </rPh>
    <rPh sb="9" eb="11">
      <t>シャダン</t>
    </rPh>
    <rPh sb="11" eb="12">
      <t>ベン</t>
    </rPh>
    <rPh sb="12" eb="14">
      <t>セッチ</t>
    </rPh>
    <rPh sb="14" eb="16">
      <t>コウジ</t>
    </rPh>
    <phoneticPr fontId="6"/>
  </si>
  <si>
    <t>羽曳野市</t>
    <rPh sb="0" eb="4">
      <t>ハビキノシ</t>
    </rPh>
    <phoneticPr fontId="6"/>
  </si>
  <si>
    <t>泉南市　阪南市
豊能町　忠岡町
田尻町　　岬町　　
能勢町</t>
    <rPh sb="0" eb="3">
      <t>センナンシ</t>
    </rPh>
    <rPh sb="4" eb="7">
      <t>ハンナンシ</t>
    </rPh>
    <rPh sb="8" eb="10">
      <t>トヨノ</t>
    </rPh>
    <rPh sb="10" eb="11">
      <t>チョウ</t>
    </rPh>
    <rPh sb="12" eb="14">
      <t>タダオカ</t>
    </rPh>
    <rPh sb="14" eb="15">
      <t>チョウ</t>
    </rPh>
    <rPh sb="16" eb="19">
      <t>タジリチョウ</t>
    </rPh>
    <rPh sb="21" eb="22">
      <t>ミサキ</t>
    </rPh>
    <rPh sb="22" eb="23">
      <t>チョウ</t>
    </rPh>
    <rPh sb="26" eb="29">
      <t>ノセチョウ</t>
    </rPh>
    <phoneticPr fontId="6"/>
  </si>
  <si>
    <t>（仮称）
（藤井寺・大阪狭山・熊取・河南水道事業）受水場・配水場等の施設の統廃合</t>
    <rPh sb="1" eb="3">
      <t>カショウ</t>
    </rPh>
    <rPh sb="6" eb="9">
      <t>フジイデラ</t>
    </rPh>
    <rPh sb="10" eb="14">
      <t>オオサカサヤマ</t>
    </rPh>
    <rPh sb="15" eb="17">
      <t>クマトリ</t>
    </rPh>
    <rPh sb="18" eb="20">
      <t>カナン</t>
    </rPh>
    <rPh sb="20" eb="22">
      <t>スイドウ</t>
    </rPh>
    <rPh sb="22" eb="24">
      <t>ジギョウ</t>
    </rPh>
    <rPh sb="25" eb="27">
      <t>ジュスイ</t>
    </rPh>
    <rPh sb="27" eb="28">
      <t>ジョウ</t>
    </rPh>
    <rPh sb="29" eb="31">
      <t>ハイスイ</t>
    </rPh>
    <rPh sb="31" eb="32">
      <t>ジョウ</t>
    </rPh>
    <rPh sb="32" eb="33">
      <t>トウ</t>
    </rPh>
    <rPh sb="34" eb="36">
      <t>シセツ</t>
    </rPh>
    <rPh sb="37" eb="40">
      <t>トウハイゴウ</t>
    </rPh>
    <phoneticPr fontId="6"/>
  </si>
  <si>
    <t>経年管路の更新及び耐震化
４・５拡北部幹線（枚方市）
  φ1600,900×L=3.04km
５拡南部幹線（堺市）
  φ1200×L=3.15km</t>
    <rPh sb="2" eb="4">
      <t>カンロ</t>
    </rPh>
    <rPh sb="5" eb="7">
      <t>コウシン</t>
    </rPh>
    <rPh sb="7" eb="8">
      <t>オヨ</t>
    </rPh>
    <rPh sb="9" eb="12">
      <t>タイシンカ</t>
    </rPh>
    <rPh sb="22" eb="24">
      <t>ヒラカタ</t>
    </rPh>
    <phoneticPr fontId="6"/>
  </si>
  <si>
    <t>四條畷水道事業
　ポンプ場機能移転
太子水道事業
　配水池等整備
千早赤阪水道事業
　送水管布設工事</t>
    <rPh sb="0" eb="3">
      <t>シジョウナワテ</t>
    </rPh>
    <rPh sb="3" eb="5">
      <t>スイドウ</t>
    </rPh>
    <rPh sb="5" eb="7">
      <t>ジギョウ</t>
    </rPh>
    <rPh sb="12" eb="13">
      <t>ジョウ</t>
    </rPh>
    <rPh sb="13" eb="15">
      <t>キノウ</t>
    </rPh>
    <rPh sb="15" eb="17">
      <t>イテン</t>
    </rPh>
    <rPh sb="18" eb="20">
      <t>タイシ</t>
    </rPh>
    <rPh sb="20" eb="24">
      <t>スイドウジギョウ</t>
    </rPh>
    <rPh sb="26" eb="28">
      <t>ハイスイ</t>
    </rPh>
    <rPh sb="28" eb="29">
      <t>イケ</t>
    </rPh>
    <rPh sb="29" eb="30">
      <t>トウ</t>
    </rPh>
    <rPh sb="30" eb="32">
      <t>セイビ</t>
    </rPh>
    <rPh sb="33" eb="35">
      <t>チハヤ</t>
    </rPh>
    <rPh sb="35" eb="37">
      <t>アカサカ</t>
    </rPh>
    <rPh sb="37" eb="39">
      <t>スイドウ</t>
    </rPh>
    <rPh sb="39" eb="41">
      <t>ジギョウ</t>
    </rPh>
    <rPh sb="43" eb="46">
      <t>ソウスイカン</t>
    </rPh>
    <rPh sb="46" eb="48">
      <t>フセツ</t>
    </rPh>
    <rPh sb="48" eb="50">
      <t>コウジ</t>
    </rPh>
    <phoneticPr fontId="6"/>
  </si>
  <si>
    <t>配水池の耐震化を推進することにより、地震等の災害時における減・断水等被害を低減するとともに緊急時貯水容量を確保する。
基幹管路の耐震化を推進することにより、地震等の災害時においても安定した給水が可能な強靭な送配水ネットワークを構築する。</t>
    <rPh sb="8" eb="10">
      <t>スイシン</t>
    </rPh>
    <rPh sb="18" eb="20">
      <t>ジシン</t>
    </rPh>
    <rPh sb="20" eb="21">
      <t>トウ</t>
    </rPh>
    <rPh sb="29" eb="30">
      <t>ゲン</t>
    </rPh>
    <rPh sb="31" eb="33">
      <t>ダンスイ</t>
    </rPh>
    <rPh sb="33" eb="34">
      <t>トウ</t>
    </rPh>
    <rPh sb="59" eb="61">
      <t>キカン</t>
    </rPh>
    <rPh sb="64" eb="67">
      <t>タイシンカ</t>
    </rPh>
    <rPh sb="68" eb="70">
      <t>スイシン</t>
    </rPh>
    <rPh sb="84" eb="85">
      <t>ジ</t>
    </rPh>
    <rPh sb="90" eb="92">
      <t>アンテイ</t>
    </rPh>
    <rPh sb="94" eb="96">
      <t>キュウスイ</t>
    </rPh>
    <rPh sb="97" eb="99">
      <t>カノウ</t>
    </rPh>
    <rPh sb="100" eb="102">
      <t>キョウジン</t>
    </rPh>
    <rPh sb="103" eb="104">
      <t>ソウ</t>
    </rPh>
    <rPh sb="104" eb="106">
      <t>ハイスイ</t>
    </rPh>
    <phoneticPr fontId="6"/>
  </si>
  <si>
    <t>配水池耐震化率の向上（R3年度当初：45.1%　→　R7年度末：60.9%）</t>
    <rPh sb="0" eb="3">
      <t>ハイスイチ</t>
    </rPh>
    <rPh sb="3" eb="6">
      <t>タイシンカ</t>
    </rPh>
    <rPh sb="6" eb="7">
      <t>リツ</t>
    </rPh>
    <rPh sb="8" eb="10">
      <t>コウジョウ</t>
    </rPh>
    <rPh sb="13" eb="15">
      <t>ネンド</t>
    </rPh>
    <rPh sb="15" eb="17">
      <t>トウショ</t>
    </rPh>
    <phoneticPr fontId="6"/>
  </si>
  <si>
    <t>耐震対策の施された配水池有効容量
73,312㎥増加</t>
    <rPh sb="0" eb="2">
      <t>タイシン</t>
    </rPh>
    <rPh sb="2" eb="4">
      <t>タイサク</t>
    </rPh>
    <rPh sb="5" eb="6">
      <t>ホドコ</t>
    </rPh>
    <rPh sb="9" eb="12">
      <t>ハイスイチ</t>
    </rPh>
    <rPh sb="12" eb="14">
      <t>ユウコウ</t>
    </rPh>
    <rPh sb="14" eb="16">
      <t>ヨウリョウ</t>
    </rPh>
    <rPh sb="24" eb="26">
      <t>ゾウカ</t>
    </rPh>
    <phoneticPr fontId="6"/>
  </si>
  <si>
    <t>基幹管路の耐震化率の向上（R3年度当初：47.8%　→　R7年度末：53.3%）</t>
    <rPh sb="0" eb="2">
      <t>キカン</t>
    </rPh>
    <rPh sb="2" eb="4">
      <t>カンロ</t>
    </rPh>
    <phoneticPr fontId="6"/>
  </si>
  <si>
    <t>管路の耐震適合率の向上（R3年度当初：29.9%　→　R7年度末：32.6%）</t>
    <rPh sb="0" eb="2">
      <t>カンロ</t>
    </rPh>
    <rPh sb="3" eb="5">
      <t>タイシン</t>
    </rPh>
    <rPh sb="5" eb="7">
      <t>テキゴウ</t>
    </rPh>
    <phoneticPr fontId="6"/>
  </si>
  <si>
    <t>令和３年４月１日</t>
    <rPh sb="0" eb="2">
      <t>レイワ</t>
    </rPh>
    <rPh sb="3" eb="4">
      <t>ネン</t>
    </rPh>
    <rPh sb="5" eb="6">
      <t>ツキ</t>
    </rPh>
    <rPh sb="7" eb="8">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</si>
</sst>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_);[Red]\(#,##0\)"/>
    <numFmt numFmtId="177" formatCode="_(&quot;¥&quot;* #,##0_);_(&quot;¥&quot;* \(#,##0\);_(&quot;¥&quot;* &quot;-&quot;??_);_(@_)"/>
    <numFmt numFmtId="178" formatCode="#,##0_ "/>
    <numFmt numFmtId="179" formatCode="0.0%"/>
    <numFmt numFmtId="180" formatCode="#,##0.0_ "/>
    <numFmt numFmtId="181" formatCode="0.0_ "/>
    <numFmt numFmtId="182" formatCode="#,##0_ &quot;千&quot;&quot;円&quot;"/>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6"/>
      <name val="ＭＳ 明朝"/>
      <family val="1"/>
      <charset val="128"/>
    </font>
    <font>
      <sz val="9"/>
      <name val="ＭＳ 明朝"/>
      <family val="1"/>
      <charset val="128"/>
    </font>
    <font>
      <sz val="14"/>
      <name val="ＭＳ 明朝"/>
      <family val="1"/>
      <charset val="128"/>
    </font>
    <font>
      <sz val="8"/>
      <color indexed="10"/>
      <name val="ＭＳ 明朝"/>
      <family val="1"/>
      <charset val="128"/>
    </font>
    <font>
      <sz val="11"/>
      <color indexed="10"/>
      <name val="ＭＳ Ｐゴシック"/>
      <family val="3"/>
      <charset val="128"/>
    </font>
    <font>
      <sz val="18"/>
      <name val="ＭＳ 明朝"/>
      <family val="1"/>
      <charset val="128"/>
    </font>
    <font>
      <sz val="9"/>
      <name val="ＭＳ ゴシック"/>
      <family val="3"/>
      <charset val="128"/>
    </font>
    <font>
      <sz val="9"/>
      <color theme="1"/>
      <name val="ＭＳ 明朝"/>
      <family val="1"/>
      <charset val="128"/>
    </font>
    <font>
      <sz val="8"/>
      <color theme="1"/>
      <name val="ＭＳ 明朝"/>
      <family val="1"/>
      <charset val="128"/>
    </font>
    <font>
      <sz val="9"/>
      <name val="ＭＳ Ｐ明朝"/>
      <family val="1"/>
      <charset val="128"/>
    </font>
    <font>
      <b/>
      <sz val="9"/>
      <name val="ＭＳ ゴシック"/>
      <family val="3"/>
      <charset val="128"/>
    </font>
    <font>
      <sz val="9"/>
      <name val="HG創英角ﾎﾟｯﾌﾟ体"/>
      <family val="3"/>
      <charset val="128"/>
    </font>
    <font>
      <b/>
      <sz val="9"/>
      <name val="ＭＳ 明朝"/>
      <family val="1"/>
      <charset val="128"/>
    </font>
    <font>
      <u/>
      <sz val="9"/>
      <name val="ＭＳ 明朝"/>
      <family val="1"/>
      <charset val="128"/>
    </font>
    <font>
      <sz val="10"/>
      <name val="ＭＳ 明朝"/>
      <family val="1"/>
      <charset val="128"/>
    </font>
    <font>
      <sz val="8"/>
      <name val="ＭＳ 明朝"/>
      <family val="1"/>
      <charset val="128"/>
    </font>
    <font>
      <sz val="11"/>
      <name val="ＭＳ 明朝"/>
      <family val="1"/>
      <charset val="128"/>
    </font>
    <font>
      <sz val="6"/>
      <name val="ＭＳ Ｐゴシック"/>
      <family val="2"/>
      <charset val="128"/>
      <scheme val="minor"/>
    </font>
    <font>
      <sz val="6"/>
      <name val="ＭＳ Ｐゴシック"/>
      <family val="2"/>
      <charset val="128"/>
    </font>
    <font>
      <sz val="11"/>
      <color rgb="FFFF0000"/>
      <name val="ＭＳ 明朝"/>
      <family val="1"/>
      <charset val="128"/>
    </font>
    <font>
      <sz val="14"/>
      <color rgb="FFFF0000"/>
      <name val="ＭＳ 明朝"/>
      <family val="1"/>
      <charset val="128"/>
    </font>
    <font>
      <sz val="11"/>
      <name val="ＭＳ Ｐ明朝"/>
      <family val="1"/>
      <charset val="128"/>
    </font>
    <font>
      <sz val="6"/>
      <name val="ＭＳ Ｐゴシック"/>
      <family val="3"/>
    </font>
    <font>
      <sz val="9"/>
      <name val="ＭＳ 明朝"/>
      <family val="1"/>
    </font>
    <font>
      <sz val="11"/>
      <name val="ＭＳ Ｐゴシック"/>
      <family val="3"/>
    </font>
    <font>
      <sz val="11"/>
      <color theme="1"/>
      <name val="ＭＳ Ｐゴシック"/>
      <family val="2"/>
      <scheme val="minor"/>
    </font>
    <font>
      <sz val="10"/>
      <name val="ＭＳ Ｐゴシック"/>
      <family val="3"/>
    </font>
    <font>
      <sz val="9"/>
      <color indexed="8"/>
      <name val="ＭＳ 明朝"/>
      <family val="1"/>
      <charset val="128"/>
    </font>
    <font>
      <sz val="9"/>
      <name val="ＭＳ Ｐゴシック"/>
      <family val="3"/>
      <charset val="128"/>
    </font>
    <font>
      <sz val="7"/>
      <name val="ＭＳ 明朝"/>
      <family val="1"/>
      <charset val="128"/>
    </font>
    <font>
      <sz val="7"/>
      <name val="ＭＳ Ｐゴシック"/>
      <family val="3"/>
      <charset val="128"/>
    </font>
    <font>
      <sz val="11"/>
      <color rgb="FF7030A0"/>
      <name val="ＭＳ 明朝"/>
      <family val="1"/>
      <charset val="128"/>
    </font>
    <font>
      <sz val="9"/>
      <color rgb="FF0070C0"/>
      <name val="ＭＳ 明朝"/>
      <family val="1"/>
      <charset val="128"/>
    </font>
    <font>
      <b/>
      <sz val="16"/>
      <name val="ＭＳ Ｐゴシック"/>
      <family val="3"/>
      <charset val="128"/>
      <scheme val="minor"/>
    </font>
  </fonts>
  <fills count="5">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indexed="9"/>
        <bgColor indexed="64"/>
      </patternFill>
    </fill>
  </fills>
  <borders count="103">
    <border>
      <left/>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rgb="FFFF0000"/>
      </bottom>
      <diagonal/>
    </border>
    <border>
      <left/>
      <right/>
      <top style="thin">
        <color theme="1"/>
      </top>
      <bottom style="medium">
        <color theme="1"/>
      </bottom>
      <diagonal/>
    </border>
    <border>
      <left style="thin">
        <color theme="1"/>
      </left>
      <right style="thin">
        <color theme="1"/>
      </right>
      <top style="medium">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style="thin">
        <color theme="1"/>
      </right>
      <top style="medium">
        <color theme="1"/>
      </top>
      <bottom/>
      <diagonal/>
    </border>
    <border>
      <left style="thin">
        <color theme="1"/>
      </left>
      <right style="thin">
        <color theme="1"/>
      </right>
      <top/>
      <bottom style="thin">
        <color theme="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theme="1"/>
      </right>
      <top style="medium">
        <color theme="1"/>
      </top>
      <bottom/>
      <diagonal/>
    </border>
    <border>
      <left style="medium">
        <color indexed="64"/>
      </left>
      <right style="thin">
        <color theme="1"/>
      </right>
      <top/>
      <bottom style="thin">
        <color theme="1"/>
      </bottom>
      <diagonal/>
    </border>
    <border>
      <left style="medium">
        <color indexed="64"/>
      </left>
      <right style="thin">
        <color theme="1"/>
      </right>
      <top style="thin">
        <color theme="1"/>
      </top>
      <bottom style="thin">
        <color theme="1"/>
      </bottom>
      <diagonal/>
    </border>
    <border>
      <left style="medium">
        <color indexed="64"/>
      </left>
      <right/>
      <top style="thin">
        <color theme="1"/>
      </top>
      <bottom style="thin">
        <color theme="1"/>
      </bottom>
      <diagonal/>
    </border>
    <border>
      <left style="medium">
        <color indexed="64"/>
      </left>
      <right/>
      <top style="thin">
        <color theme="1"/>
      </top>
      <bottom style="medium">
        <color theme="1"/>
      </bottom>
      <diagonal/>
    </border>
    <border>
      <left style="medium">
        <color indexed="64"/>
      </left>
      <right/>
      <top/>
      <bottom style="medium">
        <color rgb="FFFF0000"/>
      </bottom>
      <diagonal/>
    </border>
    <border>
      <left/>
      <right style="medium">
        <color indexed="64"/>
      </right>
      <top style="medium">
        <color indexed="64"/>
      </top>
      <bottom style="medium">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style="thin">
        <color theme="1"/>
      </top>
      <bottom style="medium">
        <color theme="1"/>
      </bottom>
      <diagonal/>
    </border>
    <border>
      <left style="thin">
        <color theme="1"/>
      </left>
      <right style="medium">
        <color indexed="64"/>
      </right>
      <top style="medium">
        <color theme="1"/>
      </top>
      <bottom style="thin">
        <color theme="1"/>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52">
    <xf numFmtId="0" fontId="0" fillId="0" borderId="0">
      <alignment vertical="center"/>
    </xf>
    <xf numFmtId="177" fontId="5" fillId="2" borderId="1" applyFont="0" applyFill="0" applyBorder="0" applyAlignment="0" applyProtection="0"/>
    <xf numFmtId="38"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31"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alignment vertical="center"/>
    </xf>
    <xf numFmtId="0" fontId="32"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7" fontId="33" fillId="2" borderId="1"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6" fontId="4" fillId="0" borderId="0" applyFont="0" applyFill="0" applyBorder="0" applyAlignment="0" applyProtection="0">
      <alignment vertical="center"/>
    </xf>
  </cellStyleXfs>
  <cellXfs count="691">
    <xf numFmtId="0" fontId="0" fillId="0" borderId="0" xfId="0">
      <alignment vertical="center"/>
    </xf>
    <xf numFmtId="0" fontId="8" fillId="0" borderId="0" xfId="18" applyFont="1" applyAlignment="1">
      <alignment vertical="center"/>
    </xf>
    <xf numFmtId="0" fontId="12" fillId="0" borderId="0" xfId="18" applyFont="1" applyAlignment="1">
      <alignment vertical="center"/>
    </xf>
    <xf numFmtId="0" fontId="8" fillId="4" borderId="29" xfId="18" applyFont="1" applyFill="1" applyBorder="1" applyAlignment="1">
      <alignment vertical="center"/>
    </xf>
    <xf numFmtId="0" fontId="8" fillId="4" borderId="41" xfId="18" applyFont="1" applyFill="1" applyBorder="1" applyAlignment="1">
      <alignment vertical="center"/>
    </xf>
    <xf numFmtId="0" fontId="8" fillId="4" borderId="42" xfId="18" applyFont="1" applyFill="1" applyBorder="1" applyAlignment="1">
      <alignment vertical="center"/>
    </xf>
    <xf numFmtId="0" fontId="8" fillId="4" borderId="43" xfId="18" applyFont="1" applyFill="1" applyBorder="1" applyAlignment="1">
      <alignment vertical="center"/>
    </xf>
    <xf numFmtId="0" fontId="8" fillId="4" borderId="0" xfId="18" applyFont="1" applyFill="1" applyBorder="1" applyAlignment="1">
      <alignment vertical="center"/>
    </xf>
    <xf numFmtId="0" fontId="8" fillId="4" borderId="39" xfId="18" applyFont="1" applyFill="1" applyBorder="1" applyAlignment="1">
      <alignment vertical="center"/>
    </xf>
    <xf numFmtId="0" fontId="8" fillId="4" borderId="36" xfId="18" applyFont="1" applyFill="1" applyBorder="1" applyAlignment="1">
      <alignment vertical="center"/>
    </xf>
    <xf numFmtId="0" fontId="8" fillId="4" borderId="6" xfId="18" applyFont="1" applyFill="1" applyBorder="1" applyAlignment="1">
      <alignment vertical="center"/>
    </xf>
    <xf numFmtId="0" fontId="8" fillId="4" borderId="4" xfId="18" applyFont="1" applyFill="1" applyBorder="1" applyAlignment="1">
      <alignment vertical="center"/>
    </xf>
    <xf numFmtId="0" fontId="8" fillId="4" borderId="7" xfId="18" applyFont="1" applyFill="1" applyBorder="1" applyAlignment="1">
      <alignment vertical="center"/>
    </xf>
    <xf numFmtId="0" fontId="8" fillId="4" borderId="31" xfId="18" applyFont="1" applyFill="1" applyBorder="1" applyAlignment="1">
      <alignment horizontal="left" vertical="center"/>
    </xf>
    <xf numFmtId="0" fontId="8" fillId="4" borderId="3" xfId="18" applyFont="1" applyFill="1" applyBorder="1" applyAlignment="1">
      <alignment horizontal="left" vertical="center"/>
    </xf>
    <xf numFmtId="0" fontId="8" fillId="4" borderId="30" xfId="18" applyFont="1" applyFill="1" applyBorder="1" applyAlignment="1">
      <alignment vertical="center"/>
    </xf>
    <xf numFmtId="0" fontId="8" fillId="4" borderId="37" xfId="18" applyFont="1" applyFill="1" applyBorder="1" applyAlignment="1">
      <alignment vertical="center"/>
    </xf>
    <xf numFmtId="0" fontId="8" fillId="4" borderId="29" xfId="18" applyFont="1" applyFill="1" applyBorder="1" applyAlignment="1">
      <alignment horizontal="centerContinuous" vertical="center"/>
    </xf>
    <xf numFmtId="0" fontId="8" fillId="4" borderId="41" xfId="18" applyFont="1" applyFill="1" applyBorder="1" applyAlignment="1">
      <alignment horizontal="centerContinuous" vertical="center"/>
    </xf>
    <xf numFmtId="0" fontId="8" fillId="4" borderId="30" xfId="18" applyFont="1" applyFill="1" applyBorder="1" applyAlignment="1">
      <alignment horizontal="centerContinuous" vertical="center"/>
    </xf>
    <xf numFmtId="0" fontId="8" fillId="0" borderId="49" xfId="18" applyFont="1" applyFill="1" applyBorder="1" applyAlignment="1">
      <alignment vertical="center"/>
    </xf>
    <xf numFmtId="0" fontId="8" fillId="0" borderId="50" xfId="18" applyFont="1" applyFill="1" applyBorder="1" applyAlignment="1">
      <alignment vertical="center"/>
    </xf>
    <xf numFmtId="0" fontId="8" fillId="0" borderId="50" xfId="18" applyFont="1" applyFill="1" applyBorder="1" applyAlignment="1">
      <alignment horizontal="centerContinuous" vertical="center"/>
    </xf>
    <xf numFmtId="0" fontId="8" fillId="0" borderId="51" xfId="18" applyFont="1" applyFill="1" applyBorder="1" applyAlignment="1">
      <alignment vertical="center"/>
    </xf>
    <xf numFmtId="0" fontId="8" fillId="0" borderId="0" xfId="18" applyFont="1" applyFill="1" applyBorder="1" applyAlignment="1">
      <alignment vertical="center"/>
    </xf>
    <xf numFmtId="0" fontId="8" fillId="0" borderId="0" xfId="18" applyFont="1" applyFill="1" applyBorder="1" applyAlignment="1">
      <alignment horizontal="centerContinuous" vertical="center"/>
    </xf>
    <xf numFmtId="0" fontId="8" fillId="4" borderId="53" xfId="18" applyFont="1" applyFill="1" applyBorder="1" applyAlignment="1">
      <alignment vertical="center"/>
    </xf>
    <xf numFmtId="0" fontId="8" fillId="4" borderId="15" xfId="18" applyFont="1" applyFill="1" applyBorder="1" applyAlignment="1">
      <alignment vertical="center"/>
    </xf>
    <xf numFmtId="0" fontId="8" fillId="4" borderId="16" xfId="18" applyFont="1" applyFill="1" applyBorder="1" applyAlignment="1">
      <alignment vertical="center"/>
    </xf>
    <xf numFmtId="0" fontId="14" fillId="4" borderId="33" xfId="18" applyFont="1" applyFill="1" applyBorder="1" applyAlignment="1">
      <alignment horizontal="center" vertical="center"/>
    </xf>
    <xf numFmtId="0" fontId="14" fillId="4" borderId="25" xfId="18" applyFont="1" applyFill="1" applyBorder="1" applyAlignment="1">
      <alignment horizontal="center" vertical="center"/>
    </xf>
    <xf numFmtId="0" fontId="14" fillId="4" borderId="25" xfId="18" applyFont="1" applyFill="1" applyBorder="1" applyAlignment="1">
      <alignment horizontal="center" vertical="center" wrapText="1"/>
    </xf>
    <xf numFmtId="0" fontId="8" fillId="4" borderId="3" xfId="18" applyFont="1" applyFill="1" applyBorder="1" applyAlignment="1">
      <alignment horizontal="centerContinuous" vertical="center"/>
    </xf>
    <xf numFmtId="0" fontId="14" fillId="4" borderId="56" xfId="18" applyFont="1" applyFill="1" applyBorder="1" applyAlignment="1">
      <alignment horizontal="center" vertical="center"/>
    </xf>
    <xf numFmtId="0" fontId="14" fillId="4" borderId="57" xfId="18" applyFont="1" applyFill="1" applyBorder="1" applyAlignment="1">
      <alignment horizontal="center" vertical="center"/>
    </xf>
    <xf numFmtId="0" fontId="14" fillId="4" borderId="57" xfId="18" applyFont="1" applyFill="1" applyBorder="1" applyAlignment="1">
      <alignment horizontal="center" vertical="center" wrapText="1"/>
    </xf>
    <xf numFmtId="0" fontId="14" fillId="0" borderId="2" xfId="18" applyFont="1" applyFill="1" applyBorder="1" applyAlignment="1">
      <alignment horizontal="center" vertical="center"/>
    </xf>
    <xf numFmtId="0" fontId="8" fillId="3" borderId="2" xfId="18" applyFont="1" applyFill="1" applyBorder="1" applyAlignment="1">
      <alignment horizontal="center" vertical="center"/>
    </xf>
    <xf numFmtId="0" fontId="14" fillId="3" borderId="2" xfId="18" applyFont="1" applyFill="1" applyBorder="1" applyAlignment="1">
      <alignment horizontal="center" vertical="center" shrinkToFit="1"/>
    </xf>
    <xf numFmtId="0" fontId="8" fillId="3" borderId="2" xfId="18" applyFont="1" applyFill="1" applyBorder="1" applyAlignment="1">
      <alignment vertical="center"/>
    </xf>
    <xf numFmtId="0" fontId="8" fillId="0" borderId="27" xfId="18" applyFont="1" applyFill="1" applyBorder="1" applyAlignment="1">
      <alignment vertical="center" shrinkToFit="1"/>
    </xf>
    <xf numFmtId="0" fontId="14" fillId="0" borderId="14" xfId="18" applyFont="1" applyFill="1" applyBorder="1" applyAlignment="1">
      <alignment horizontal="center" vertical="center"/>
    </xf>
    <xf numFmtId="0" fontId="14" fillId="0" borderId="11" xfId="18" applyFont="1" applyFill="1" applyBorder="1" applyAlignment="1">
      <alignment vertical="center"/>
    </xf>
    <xf numFmtId="0" fontId="8" fillId="0" borderId="11" xfId="18" applyFont="1" applyFill="1" applyBorder="1" applyAlignment="1">
      <alignment vertical="center"/>
    </xf>
    <xf numFmtId="0" fontId="8" fillId="0" borderId="11" xfId="18" applyFont="1" applyFill="1" applyBorder="1"/>
    <xf numFmtId="0" fontId="8" fillId="0" borderId="11" xfId="18" applyFont="1" applyFill="1" applyBorder="1" applyAlignment="1">
      <alignment horizontal="center" vertical="center"/>
    </xf>
    <xf numFmtId="0" fontId="17" fillId="0" borderId="0" xfId="18" applyFont="1" applyAlignment="1">
      <alignment vertical="center"/>
    </xf>
    <xf numFmtId="0" fontId="8" fillId="0" borderId="0" xfId="18" applyFont="1" applyAlignment="1">
      <alignment horizontal="right" vertical="center"/>
    </xf>
    <xf numFmtId="0" fontId="18" fillId="0" borderId="0" xfId="18" applyFont="1" applyAlignment="1">
      <alignment horizontal="right" vertical="center"/>
    </xf>
    <xf numFmtId="0" fontId="13" fillId="0" borderId="0" xfId="18" applyFont="1" applyFill="1" applyBorder="1" applyAlignment="1">
      <alignment horizontal="center" vertical="center"/>
    </xf>
    <xf numFmtId="0" fontId="8" fillId="0" borderId="0" xfId="18" applyFont="1"/>
    <xf numFmtId="0" fontId="19" fillId="0" borderId="0" xfId="18" applyFont="1" applyAlignment="1">
      <alignment vertical="center"/>
    </xf>
    <xf numFmtId="0" fontId="19" fillId="0" borderId="0" xfId="18" applyFont="1"/>
    <xf numFmtId="0" fontId="20" fillId="0" borderId="0" xfId="18" applyFont="1" applyAlignment="1">
      <alignment vertical="center"/>
    </xf>
    <xf numFmtId="0" fontId="9" fillId="3" borderId="34" xfId="18" applyFont="1" applyFill="1" applyBorder="1" applyAlignment="1">
      <alignment horizontal="left" vertical="center"/>
    </xf>
    <xf numFmtId="0" fontId="12" fillId="3" borderId="0" xfId="18" applyFont="1" applyFill="1" applyAlignment="1">
      <alignment horizontal="centerContinuous" vertical="center"/>
    </xf>
    <xf numFmtId="0" fontId="8" fillId="3" borderId="0" xfId="18" quotePrefix="1" applyFont="1" applyFill="1" applyAlignment="1">
      <alignment horizontal="right"/>
    </xf>
    <xf numFmtId="0" fontId="8" fillId="3" borderId="35" xfId="18" applyFont="1" applyFill="1" applyBorder="1" applyAlignment="1">
      <alignment horizontal="left" vertical="center"/>
    </xf>
    <xf numFmtId="0" fontId="8" fillId="3" borderId="35" xfId="18" applyFont="1" applyFill="1" applyBorder="1" applyAlignment="1">
      <alignment vertical="center"/>
    </xf>
    <xf numFmtId="0" fontId="8" fillId="3" borderId="12" xfId="18" applyFont="1" applyFill="1" applyBorder="1" applyAlignment="1">
      <alignment vertical="center"/>
    </xf>
    <xf numFmtId="0" fontId="9" fillId="3" borderId="34" xfId="18" applyFont="1" applyFill="1" applyBorder="1" applyAlignment="1">
      <alignment horizontal="centerContinuous" vertical="center"/>
    </xf>
    <xf numFmtId="0" fontId="10" fillId="3" borderId="34" xfId="18" applyFont="1" applyFill="1" applyBorder="1" applyAlignment="1">
      <alignment horizontal="centerContinuous" vertical="center"/>
    </xf>
    <xf numFmtId="0" fontId="11" fillId="3" borderId="34" xfId="18" applyFont="1" applyFill="1" applyBorder="1" applyAlignment="1">
      <alignment horizontal="centerContinuous" vertical="center"/>
    </xf>
    <xf numFmtId="0" fontId="8" fillId="4" borderId="7" xfId="18" applyFont="1" applyFill="1" applyBorder="1" applyAlignment="1">
      <alignment horizontal="right" vertical="center"/>
    </xf>
    <xf numFmtId="0" fontId="8" fillId="4" borderId="48" xfId="18" applyFont="1" applyFill="1" applyBorder="1" applyAlignment="1">
      <alignment vertical="center"/>
    </xf>
    <xf numFmtId="0" fontId="8" fillId="0" borderId="0" xfId="18" applyFont="1" applyFill="1" applyAlignment="1">
      <alignment vertical="center"/>
    </xf>
    <xf numFmtId="0" fontId="8" fillId="0" borderId="59" xfId="18" applyFont="1" applyFill="1" applyBorder="1" applyAlignment="1">
      <alignment vertical="center"/>
    </xf>
    <xf numFmtId="0" fontId="8" fillId="0" borderId="59" xfId="18" applyFont="1" applyFill="1" applyBorder="1"/>
    <xf numFmtId="0" fontId="8" fillId="0" borderId="59" xfId="18" applyFont="1" applyFill="1" applyBorder="1" applyAlignment="1">
      <alignment horizontal="center" vertical="center"/>
    </xf>
    <xf numFmtId="0" fontId="8" fillId="4" borderId="2" xfId="18" applyFont="1" applyFill="1" applyBorder="1" applyAlignment="1">
      <alignment horizontal="centerContinuous" vertical="center"/>
    </xf>
    <xf numFmtId="0" fontId="8" fillId="0" borderId="2" xfId="18" applyFont="1" applyFill="1" applyBorder="1" applyAlignment="1">
      <alignment horizontal="center" vertical="center"/>
    </xf>
    <xf numFmtId="0" fontId="8" fillId="3" borderId="2" xfId="18" applyFont="1" applyFill="1" applyBorder="1" applyAlignment="1">
      <alignment horizontal="center" vertical="center" shrinkToFit="1"/>
    </xf>
    <xf numFmtId="0" fontId="8" fillId="0" borderId="35" xfId="18" applyFont="1" applyFill="1" applyBorder="1" applyAlignment="1">
      <alignment vertical="center"/>
    </xf>
    <xf numFmtId="0" fontId="8" fillId="0" borderId="60" xfId="18" applyFont="1" applyFill="1" applyBorder="1" applyAlignment="1">
      <alignment vertical="center"/>
    </xf>
    <xf numFmtId="0" fontId="8" fillId="0" borderId="60" xfId="18" applyFont="1" applyFill="1" applyBorder="1"/>
    <xf numFmtId="0" fontId="8" fillId="0" borderId="60" xfId="18" applyFont="1" applyFill="1" applyBorder="1" applyAlignment="1">
      <alignment horizontal="center" vertical="center"/>
    </xf>
    <xf numFmtId="0" fontId="8" fillId="4" borderId="61" xfId="18" applyFont="1" applyFill="1" applyBorder="1" applyAlignment="1">
      <alignment horizontal="centerContinuous" vertical="center"/>
    </xf>
    <xf numFmtId="0" fontId="8" fillId="4" borderId="62" xfId="18" applyFont="1" applyFill="1" applyBorder="1" applyAlignment="1">
      <alignment horizontal="center" vertical="center"/>
    </xf>
    <xf numFmtId="0" fontId="8" fillId="0" borderId="62" xfId="18" applyFont="1" applyFill="1" applyBorder="1" applyAlignment="1">
      <alignment horizontal="center" vertical="center"/>
    </xf>
    <xf numFmtId="0" fontId="8" fillId="3" borderId="62" xfId="18" applyFont="1" applyFill="1" applyBorder="1" applyAlignment="1">
      <alignment vertical="center"/>
    </xf>
    <xf numFmtId="0" fontId="8" fillId="0" borderId="5" xfId="18" applyFont="1" applyFill="1" applyBorder="1" applyAlignment="1">
      <alignment horizontal="center" vertical="center"/>
    </xf>
    <xf numFmtId="0" fontId="8" fillId="4" borderId="80" xfId="18" applyFont="1" applyFill="1" applyBorder="1" applyAlignment="1">
      <alignment horizontal="center" vertical="center"/>
    </xf>
    <xf numFmtId="0" fontId="8" fillId="4" borderId="80" xfId="18" applyFont="1" applyFill="1" applyBorder="1" applyAlignment="1">
      <alignment horizontal="center" vertical="center" wrapText="1"/>
    </xf>
    <xf numFmtId="0" fontId="8" fillId="4" borderId="79" xfId="18" applyFont="1" applyFill="1" applyBorder="1" applyAlignment="1">
      <alignment horizontal="center" vertical="center"/>
    </xf>
    <xf numFmtId="0" fontId="8" fillId="4" borderId="79" xfId="18" applyFont="1" applyFill="1" applyBorder="1" applyAlignment="1">
      <alignment horizontal="center" vertical="center" wrapText="1"/>
    </xf>
    <xf numFmtId="0" fontId="8" fillId="4" borderId="57" xfId="18" applyFont="1" applyFill="1" applyBorder="1" applyAlignment="1">
      <alignment horizontal="center" vertical="center"/>
    </xf>
    <xf numFmtId="0" fontId="8" fillId="4" borderId="57" xfId="18" applyFont="1" applyFill="1" applyBorder="1" applyAlignment="1">
      <alignment horizontal="center" vertical="center" wrapText="1"/>
    </xf>
    <xf numFmtId="0" fontId="8" fillId="4" borderId="25" xfId="18" applyFont="1" applyFill="1" applyBorder="1" applyAlignment="1">
      <alignment horizontal="center" vertical="center"/>
    </xf>
    <xf numFmtId="0" fontId="8" fillId="4" borderId="25" xfId="18" applyFont="1" applyFill="1" applyBorder="1" applyAlignment="1">
      <alignment horizontal="center" vertical="center" wrapText="1"/>
    </xf>
    <xf numFmtId="0" fontId="8" fillId="4" borderId="33" xfId="18" applyFont="1" applyFill="1" applyBorder="1" applyAlignment="1">
      <alignment horizontal="center" vertical="center"/>
    </xf>
    <xf numFmtId="0" fontId="8" fillId="4" borderId="56" xfId="18" applyFont="1" applyFill="1" applyBorder="1" applyAlignment="1">
      <alignment horizontal="center" vertical="center"/>
    </xf>
    <xf numFmtId="0" fontId="14" fillId="0" borderId="2" xfId="19" applyFont="1" applyFill="1" applyBorder="1" applyAlignment="1">
      <alignment horizontal="center" vertical="center"/>
    </xf>
    <xf numFmtId="0" fontId="8" fillId="0" borderId="32" xfId="18" applyFont="1" applyFill="1" applyBorder="1" applyAlignment="1">
      <alignment vertical="center"/>
    </xf>
    <xf numFmtId="0" fontId="8" fillId="0" borderId="55" xfId="18" applyFont="1" applyFill="1" applyBorder="1" applyAlignment="1">
      <alignment horizontal="center" vertical="center"/>
    </xf>
    <xf numFmtId="0" fontId="8" fillId="0" borderId="34" xfId="18" applyFont="1" applyFill="1" applyBorder="1" applyAlignment="1">
      <alignment vertical="center"/>
    </xf>
    <xf numFmtId="0" fontId="8" fillId="0" borderId="34" xfId="18" applyFont="1" applyFill="1" applyBorder="1"/>
    <xf numFmtId="0" fontId="8" fillId="0" borderId="34" xfId="18" applyFont="1" applyFill="1" applyBorder="1" applyAlignment="1">
      <alignment horizontal="center" vertical="center"/>
    </xf>
    <xf numFmtId="0" fontId="8" fillId="4" borderId="62" xfId="18" applyFont="1" applyFill="1" applyBorder="1" applyAlignment="1">
      <alignment horizontal="center" vertical="center"/>
    </xf>
    <xf numFmtId="0" fontId="8" fillId="4" borderId="62" xfId="18" applyFont="1" applyFill="1" applyBorder="1" applyAlignment="1">
      <alignment horizontal="center" vertical="center"/>
    </xf>
    <xf numFmtId="0" fontId="8" fillId="3" borderId="2" xfId="18" applyFont="1" applyFill="1" applyBorder="1" applyAlignment="1">
      <alignment horizontal="center" vertical="center" shrinkToFit="1"/>
    </xf>
    <xf numFmtId="0" fontId="8" fillId="3" borderId="2" xfId="18" applyFont="1" applyFill="1" applyBorder="1" applyAlignment="1">
      <alignment horizontal="center" vertical="center" wrapText="1"/>
    </xf>
    <xf numFmtId="0" fontId="30" fillId="3" borderId="2" xfId="34" applyFont="1" applyFill="1" applyBorder="1" applyAlignment="1">
      <alignment horizontal="center" vertical="center"/>
    </xf>
    <xf numFmtId="0" fontId="8" fillId="3" borderId="80" xfId="18" applyFont="1" applyFill="1" applyBorder="1" applyAlignment="1">
      <alignment vertical="center"/>
    </xf>
    <xf numFmtId="0" fontId="14" fillId="0" borderId="2" xfId="0" applyFont="1" applyFill="1" applyBorder="1" applyAlignment="1">
      <alignment horizontal="center" vertical="center"/>
    </xf>
    <xf numFmtId="0" fontId="14" fillId="3" borderId="57" xfId="18" applyFont="1" applyFill="1" applyBorder="1" applyAlignment="1">
      <alignment horizontal="center" vertical="center" wrapText="1"/>
    </xf>
    <xf numFmtId="0" fontId="8" fillId="3" borderId="2" xfId="0" applyFont="1" applyFill="1" applyBorder="1" applyAlignment="1">
      <alignment horizontal="center" vertical="center"/>
    </xf>
    <xf numFmtId="176" fontId="8" fillId="0" borderId="23" xfId="18" applyNumberFormat="1" applyFont="1" applyFill="1" applyBorder="1" applyAlignment="1">
      <alignment horizontal="right" vertical="center" shrinkToFit="1"/>
    </xf>
    <xf numFmtId="0" fontId="8" fillId="3" borderId="57" xfId="18" applyFont="1" applyFill="1" applyBorder="1" applyAlignment="1">
      <alignment horizontal="center" vertical="center" wrapText="1"/>
    </xf>
    <xf numFmtId="0" fontId="15" fillId="3" borderId="57" xfId="18" applyFont="1" applyFill="1" applyBorder="1" applyAlignment="1">
      <alignment horizontal="center" vertical="center" wrapText="1"/>
    </xf>
    <xf numFmtId="0" fontId="34" fillId="0" borderId="2" xfId="18" applyFont="1" applyFill="1" applyBorder="1" applyAlignment="1">
      <alignment horizontal="center" vertical="center"/>
    </xf>
    <xf numFmtId="38" fontId="8" fillId="0" borderId="23" xfId="22" applyFont="1" applyFill="1" applyBorder="1" applyAlignment="1">
      <alignment horizontal="right" vertical="center" shrinkToFit="1"/>
    </xf>
    <xf numFmtId="38" fontId="30" fillId="0" borderId="23" xfId="22" applyFont="1" applyFill="1" applyBorder="1" applyAlignment="1">
      <alignment horizontal="right" vertical="center" shrinkToFit="1"/>
    </xf>
    <xf numFmtId="38" fontId="8" fillId="0" borderId="2" xfId="22" applyFont="1" applyFill="1" applyBorder="1" applyAlignment="1">
      <alignment horizontal="right" vertical="center" shrinkToFit="1"/>
    </xf>
    <xf numFmtId="38" fontId="8" fillId="0" borderId="62" xfId="22" applyFont="1" applyFill="1" applyBorder="1" applyAlignment="1">
      <alignment horizontal="right" vertical="center" shrinkToFit="1"/>
    </xf>
    <xf numFmtId="0" fontId="34" fillId="4" borderId="57" xfId="18" applyFont="1" applyFill="1" applyBorder="1" applyAlignment="1">
      <alignment horizontal="center" vertical="center" shrinkToFit="1"/>
    </xf>
    <xf numFmtId="0" fontId="14" fillId="3" borderId="57" xfId="18" applyFont="1" applyFill="1" applyBorder="1" applyAlignment="1">
      <alignment horizontal="center" vertical="center" shrinkToFit="1"/>
    </xf>
    <xf numFmtId="38" fontId="8" fillId="0" borderId="9" xfId="22" applyFont="1" applyFill="1" applyBorder="1" applyAlignment="1">
      <alignment horizontal="right" vertical="center" shrinkToFit="1"/>
    </xf>
    <xf numFmtId="38" fontId="8" fillId="0" borderId="63" xfId="22" applyFont="1" applyFill="1" applyBorder="1" applyAlignment="1">
      <alignment horizontal="right" vertical="center" shrinkToFit="1"/>
    </xf>
    <xf numFmtId="0" fontId="7" fillId="3" borderId="62" xfId="18" applyFont="1" applyFill="1" applyBorder="1" applyAlignment="1">
      <alignment horizontal="center" vertical="center" shrinkToFit="1"/>
    </xf>
    <xf numFmtId="0" fontId="8" fillId="0" borderId="0" xfId="18" applyFont="1" applyAlignment="1">
      <alignment vertical="center"/>
    </xf>
    <xf numFmtId="0" fontId="14" fillId="0" borderId="5" xfId="18" applyFont="1" applyFill="1" applyBorder="1" applyAlignment="1">
      <alignment horizontal="center" vertical="center"/>
    </xf>
    <xf numFmtId="0" fontId="8" fillId="3" borderId="2" xfId="18" applyFont="1" applyFill="1" applyBorder="1" applyAlignment="1">
      <alignment horizontal="center" vertical="center"/>
    </xf>
    <xf numFmtId="0" fontId="8" fillId="0" borderId="2" xfId="18" applyFont="1" applyFill="1" applyBorder="1" applyAlignment="1">
      <alignment horizontal="center" vertical="center"/>
    </xf>
    <xf numFmtId="0" fontId="14" fillId="0" borderId="2" xfId="49" applyFont="1" applyFill="1" applyBorder="1" applyAlignment="1">
      <alignment horizontal="center" vertical="center"/>
    </xf>
    <xf numFmtId="0" fontId="35" fillId="3" borderId="2" xfId="25" applyFont="1" applyFill="1" applyBorder="1" applyAlignment="1">
      <alignment horizontal="center" vertical="center"/>
    </xf>
    <xf numFmtId="0" fontId="23" fillId="0" borderId="0" xfId="50" applyFont="1">
      <alignment vertical="center"/>
    </xf>
    <xf numFmtId="0" fontId="26" fillId="0" borderId="0" xfId="50" applyFont="1">
      <alignment vertical="center"/>
    </xf>
    <xf numFmtId="0" fontId="27" fillId="0" borderId="0" xfId="50" applyFont="1" applyAlignment="1">
      <alignment vertical="center"/>
    </xf>
    <xf numFmtId="0" fontId="23" fillId="0" borderId="23" xfId="50" applyFont="1" applyBorder="1" applyAlignment="1">
      <alignment vertical="center"/>
    </xf>
    <xf numFmtId="0" fontId="23" fillId="0" borderId="31" xfId="50" applyFont="1" applyBorder="1" applyAlignment="1">
      <alignment vertical="center"/>
    </xf>
    <xf numFmtId="0" fontId="23" fillId="0" borderId="3" xfId="50" applyFont="1" applyBorder="1" applyAlignment="1">
      <alignment vertical="center"/>
    </xf>
    <xf numFmtId="0" fontId="23" fillId="0" borderId="38" xfId="50" applyFont="1" applyBorder="1">
      <alignment vertical="center"/>
    </xf>
    <xf numFmtId="0" fontId="23" fillId="0" borderId="0" xfId="50" applyFont="1" applyBorder="1">
      <alignment vertical="center"/>
    </xf>
    <xf numFmtId="0" fontId="23" fillId="0" borderId="65" xfId="50" applyFont="1" applyBorder="1">
      <alignment vertical="center"/>
    </xf>
    <xf numFmtId="0" fontId="23" fillId="0" borderId="31" xfId="50" applyFont="1" applyBorder="1">
      <alignment vertical="center"/>
    </xf>
    <xf numFmtId="0" fontId="23" fillId="0" borderId="3" xfId="50" applyFont="1" applyBorder="1">
      <alignment vertical="center"/>
    </xf>
    <xf numFmtId="0" fontId="23" fillId="0" borderId="23" xfId="50" applyFont="1" applyBorder="1">
      <alignment vertical="center"/>
    </xf>
    <xf numFmtId="0" fontId="23" fillId="0" borderId="66" xfId="50" applyFont="1" applyBorder="1">
      <alignment vertical="center"/>
    </xf>
    <xf numFmtId="0" fontId="8" fillId="0" borderId="0" xfId="50" applyFont="1">
      <alignment vertical="center"/>
    </xf>
    <xf numFmtId="0" fontId="26" fillId="0" borderId="0" xfId="50" applyFont="1" applyBorder="1">
      <alignment vertical="center"/>
    </xf>
    <xf numFmtId="0" fontId="8" fillId="0" borderId="23" xfId="50" applyFont="1" applyBorder="1" applyAlignment="1">
      <alignment vertical="center"/>
    </xf>
    <xf numFmtId="0" fontId="8" fillId="0" borderId="31" xfId="50" applyFont="1" applyBorder="1" applyAlignment="1">
      <alignment vertical="center"/>
    </xf>
    <xf numFmtId="0" fontId="23" fillId="0" borderId="20" xfId="50" applyFont="1" applyBorder="1" applyAlignment="1">
      <alignment vertical="center" wrapText="1"/>
    </xf>
    <xf numFmtId="0" fontId="23" fillId="0" borderId="4" xfId="50" applyFont="1" applyBorder="1" applyAlignment="1">
      <alignment vertical="center" wrapText="1"/>
    </xf>
    <xf numFmtId="0" fontId="23" fillId="0" borderId="21" xfId="50" applyFont="1" applyBorder="1" applyAlignment="1">
      <alignment vertical="center" wrapText="1"/>
    </xf>
    <xf numFmtId="0" fontId="23" fillId="0" borderId="20" xfId="50" applyFont="1" applyBorder="1" applyAlignment="1">
      <alignment vertical="center"/>
    </xf>
    <xf numFmtId="0" fontId="23" fillId="0" borderId="4" xfId="50" applyFont="1" applyBorder="1" applyAlignment="1">
      <alignment vertical="center"/>
    </xf>
    <xf numFmtId="0" fontId="23" fillId="0" borderId="21" xfId="50" applyFont="1" applyBorder="1" applyAlignment="1">
      <alignment vertical="center"/>
    </xf>
    <xf numFmtId="0" fontId="23" fillId="0" borderId="0" xfId="50" applyFont="1" applyAlignment="1">
      <alignment vertical="center"/>
    </xf>
    <xf numFmtId="0" fontId="23" fillId="0" borderId="29" xfId="50" applyFont="1" applyBorder="1">
      <alignment vertical="center"/>
    </xf>
    <xf numFmtId="0" fontId="23" fillId="0" borderId="41" xfId="50" applyFont="1" applyBorder="1">
      <alignment vertical="center"/>
    </xf>
    <xf numFmtId="0" fontId="23" fillId="0" borderId="30" xfId="50" applyFont="1" applyBorder="1">
      <alignment vertical="center"/>
    </xf>
    <xf numFmtId="0" fontId="23" fillId="0" borderId="73" xfId="50" applyFont="1" applyBorder="1">
      <alignment vertical="center"/>
    </xf>
    <xf numFmtId="0" fontId="23" fillId="0" borderId="74" xfId="50" applyFont="1" applyBorder="1">
      <alignment vertical="center"/>
    </xf>
    <xf numFmtId="0" fontId="23" fillId="0" borderId="37" xfId="50" applyFont="1" applyBorder="1">
      <alignment vertical="center"/>
    </xf>
    <xf numFmtId="0" fontId="23" fillId="0" borderId="75" xfId="50" applyFont="1" applyBorder="1">
      <alignment vertical="center"/>
    </xf>
    <xf numFmtId="0" fontId="23" fillId="0" borderId="76" xfId="50" applyFont="1" applyBorder="1">
      <alignment vertical="center"/>
    </xf>
    <xf numFmtId="0" fontId="23" fillId="0" borderId="20" xfId="50" applyFont="1" applyBorder="1">
      <alignment vertical="center"/>
    </xf>
    <xf numFmtId="0" fontId="23" fillId="0" borderId="4" xfId="50" applyFont="1" applyBorder="1">
      <alignment vertical="center"/>
    </xf>
    <xf numFmtId="0" fontId="23" fillId="0" borderId="21" xfId="50" applyFont="1" applyBorder="1">
      <alignment vertical="center"/>
    </xf>
    <xf numFmtId="0" fontId="23" fillId="0" borderId="77" xfId="50" applyFont="1" applyBorder="1">
      <alignment vertical="center"/>
    </xf>
    <xf numFmtId="0" fontId="23" fillId="0" borderId="78" xfId="50" applyFont="1" applyBorder="1">
      <alignment vertical="center"/>
    </xf>
    <xf numFmtId="0" fontId="23" fillId="0" borderId="0" xfId="50" applyFont="1" applyAlignment="1"/>
    <xf numFmtId="0" fontId="23" fillId="0" borderId="0" xfId="50" applyFont="1" applyBorder="1" applyAlignment="1">
      <alignment vertical="center"/>
    </xf>
    <xf numFmtId="0" fontId="26" fillId="0" borderId="0" xfId="50" applyFont="1" applyBorder="1" applyAlignment="1">
      <alignment vertical="center"/>
    </xf>
    <xf numFmtId="178" fontId="26" fillId="0" borderId="0" xfId="50" applyNumberFormat="1" applyFont="1" applyBorder="1">
      <alignment vertical="center"/>
    </xf>
    <xf numFmtId="0" fontId="38" fillId="0" borderId="0" xfId="50" applyFont="1">
      <alignment vertical="center"/>
    </xf>
    <xf numFmtId="38" fontId="26" fillId="0" borderId="0" xfId="50" applyNumberFormat="1" applyFont="1" applyBorder="1">
      <alignment vertical="center"/>
    </xf>
    <xf numFmtId="0" fontId="8" fillId="0" borderId="23" xfId="18" applyFont="1" applyFill="1" applyBorder="1" applyAlignment="1">
      <alignment horizontal="left" vertical="center"/>
    </xf>
    <xf numFmtId="0" fontId="8" fillId="4" borderId="27" xfId="18" applyFont="1" applyFill="1" applyBorder="1" applyAlignment="1">
      <alignment vertical="center" shrinkToFit="1"/>
    </xf>
    <xf numFmtId="176" fontId="8" fillId="0" borderId="28" xfId="18" applyNumberFormat="1" applyFont="1" applyFill="1" applyBorder="1" applyAlignment="1">
      <alignment vertical="center" shrinkToFit="1"/>
    </xf>
    <xf numFmtId="0" fontId="8" fillId="0" borderId="12" xfId="18" applyFont="1" applyFill="1" applyBorder="1" applyAlignment="1">
      <alignment vertical="center" shrinkToFit="1"/>
    </xf>
    <xf numFmtId="0" fontId="8" fillId="0" borderId="0" xfId="18" applyFont="1" applyAlignment="1">
      <alignment vertical="center" shrinkToFit="1"/>
    </xf>
    <xf numFmtId="0" fontId="14" fillId="0" borderId="2" xfId="34" applyFont="1" applyFill="1" applyBorder="1" applyAlignment="1">
      <alignment horizontal="center" vertical="center"/>
    </xf>
    <xf numFmtId="0" fontId="23" fillId="0" borderId="31" xfId="18" applyFont="1" applyFill="1" applyBorder="1" applyAlignment="1">
      <alignment horizontal="left" vertical="center"/>
    </xf>
    <xf numFmtId="0" fontId="23" fillId="0" borderId="3" xfId="18" applyFont="1" applyFill="1" applyBorder="1" applyAlignment="1">
      <alignment horizontal="left" vertical="center"/>
    </xf>
    <xf numFmtId="0" fontId="14" fillId="0" borderId="2" xfId="25" applyFont="1" applyFill="1" applyBorder="1" applyAlignment="1">
      <alignment horizontal="center" vertical="center"/>
    </xf>
    <xf numFmtId="0" fontId="14" fillId="3" borderId="57" xfId="25" applyFont="1" applyFill="1" applyBorder="1" applyAlignment="1">
      <alignment horizontal="center" vertical="center" wrapText="1"/>
    </xf>
    <xf numFmtId="0" fontId="14" fillId="3" borderId="2" xfId="25" applyFont="1" applyFill="1" applyBorder="1" applyAlignment="1">
      <alignment horizontal="center" vertical="center" wrapText="1"/>
    </xf>
    <xf numFmtId="9" fontId="8" fillId="4" borderId="35" xfId="18" applyNumberFormat="1" applyFont="1" applyFill="1" applyBorder="1" applyAlignment="1">
      <alignment vertical="center"/>
    </xf>
    <xf numFmtId="0" fontId="8" fillId="4" borderId="34" xfId="18" applyFont="1" applyFill="1" applyBorder="1" applyAlignment="1">
      <alignment vertical="center"/>
    </xf>
    <xf numFmtId="0" fontId="8" fillId="4" borderId="84" xfId="18" applyFont="1" applyFill="1" applyBorder="1" applyAlignment="1">
      <alignment horizontal="center" vertical="center"/>
    </xf>
    <xf numFmtId="0" fontId="8" fillId="4" borderId="85" xfId="18" applyFont="1" applyFill="1" applyBorder="1" applyAlignment="1">
      <alignment horizontal="center" vertical="center"/>
    </xf>
    <xf numFmtId="0" fontId="8" fillId="0" borderId="86" xfId="18" applyFont="1" applyFill="1" applyBorder="1" applyAlignment="1">
      <alignment horizontal="center" vertical="center"/>
    </xf>
    <xf numFmtId="0" fontId="8" fillId="0" borderId="87" xfId="18" applyFont="1" applyFill="1" applyBorder="1" applyAlignment="1">
      <alignment horizontal="center" vertical="center"/>
    </xf>
    <xf numFmtId="0" fontId="8" fillId="0" borderId="88" xfId="18" applyFont="1" applyFill="1" applyBorder="1" applyAlignment="1">
      <alignment horizontal="center" vertical="center"/>
    </xf>
    <xf numFmtId="0" fontId="8" fillId="0" borderId="36" xfId="18" applyFont="1" applyFill="1" applyBorder="1" applyAlignment="1">
      <alignment vertical="center"/>
    </xf>
    <xf numFmtId="0" fontId="8" fillId="0" borderId="89" xfId="18" applyFont="1" applyFill="1" applyBorder="1" applyAlignment="1">
      <alignment horizontal="center" vertical="center"/>
    </xf>
    <xf numFmtId="0" fontId="8" fillId="4" borderId="40" xfId="18" applyFont="1" applyFill="1" applyBorder="1" applyAlignment="1">
      <alignment horizontal="left" vertical="center"/>
    </xf>
    <xf numFmtId="0" fontId="8" fillId="0" borderId="90" xfId="18" applyFont="1" applyFill="1" applyBorder="1" applyAlignment="1">
      <alignment vertical="center" shrinkToFit="1"/>
    </xf>
    <xf numFmtId="0" fontId="8" fillId="4" borderId="58" xfId="18" applyFont="1" applyFill="1" applyBorder="1" applyAlignment="1">
      <alignment horizontal="center" vertical="center" shrinkToFit="1"/>
    </xf>
    <xf numFmtId="0" fontId="22" fillId="4" borderId="58" xfId="18" applyFont="1" applyFill="1" applyBorder="1" applyAlignment="1">
      <alignment horizontal="center" vertical="center" shrinkToFit="1"/>
    </xf>
    <xf numFmtId="0" fontId="7" fillId="4" borderId="58" xfId="18" applyFont="1" applyFill="1" applyBorder="1" applyAlignment="1">
      <alignment horizontal="center" vertical="center" shrinkToFit="1"/>
    </xf>
    <xf numFmtId="0" fontId="8" fillId="0" borderId="27" xfId="18" applyFont="1" applyFill="1" applyBorder="1" applyAlignment="1">
      <alignment horizontal="center" vertical="center" shrinkToFit="1"/>
    </xf>
    <xf numFmtId="176" fontId="8" fillId="0" borderId="13" xfId="18" applyNumberFormat="1" applyFont="1" applyFill="1" applyBorder="1" applyAlignment="1">
      <alignment horizontal="center" vertical="center" shrinkToFit="1"/>
    </xf>
    <xf numFmtId="0" fontId="8" fillId="0" borderId="0" xfId="18" applyFont="1" applyBorder="1" applyAlignment="1">
      <alignment vertical="center"/>
    </xf>
    <xf numFmtId="0" fontId="8" fillId="4" borderId="91" xfId="18" applyFont="1" applyFill="1" applyBorder="1" applyAlignment="1">
      <alignment vertical="center" shrinkToFit="1"/>
    </xf>
    <xf numFmtId="0" fontId="8" fillId="0" borderId="91" xfId="18" applyFont="1" applyFill="1" applyBorder="1" applyAlignment="1">
      <alignment vertical="center" shrinkToFit="1"/>
    </xf>
    <xf numFmtId="176" fontId="8" fillId="0" borderId="92" xfId="18" applyNumberFormat="1" applyFont="1" applyFill="1" applyBorder="1" applyAlignment="1">
      <alignment vertical="center" shrinkToFit="1"/>
    </xf>
    <xf numFmtId="0" fontId="8" fillId="0" borderId="39" xfId="18" applyFont="1" applyFill="1" applyBorder="1" applyAlignment="1">
      <alignment vertical="center" shrinkToFit="1"/>
    </xf>
    <xf numFmtId="0" fontId="8" fillId="0" borderId="35" xfId="18" applyFont="1" applyBorder="1" applyAlignment="1">
      <alignment horizontal="right" vertical="center"/>
    </xf>
    <xf numFmtId="0" fontId="8" fillId="0" borderId="0" xfId="18" applyFont="1" applyBorder="1" applyAlignment="1">
      <alignment horizontal="right" vertical="center"/>
    </xf>
    <xf numFmtId="0" fontId="23" fillId="0" borderId="3" xfId="38" applyFont="1" applyBorder="1" applyAlignment="1">
      <alignment vertical="center"/>
    </xf>
    <xf numFmtId="0" fontId="7" fillId="0" borderId="37" xfId="38" applyFont="1" applyBorder="1" applyAlignment="1">
      <alignment vertical="center"/>
    </xf>
    <xf numFmtId="0" fontId="23" fillId="0" borderId="38" xfId="38" applyFont="1" applyBorder="1">
      <alignment vertical="center"/>
    </xf>
    <xf numFmtId="0" fontId="23" fillId="0" borderId="0" xfId="38" applyFont="1" applyBorder="1">
      <alignment vertical="center"/>
    </xf>
    <xf numFmtId="0" fontId="23" fillId="0" borderId="37" xfId="38" applyFont="1" applyBorder="1">
      <alignment vertical="center"/>
    </xf>
    <xf numFmtId="0" fontId="23" fillId="0" borderId="30" xfId="38" applyFont="1" applyBorder="1">
      <alignment vertical="center"/>
    </xf>
    <xf numFmtId="0" fontId="23" fillId="0" borderId="29" xfId="38" applyFont="1" applyBorder="1">
      <alignment vertical="center"/>
    </xf>
    <xf numFmtId="0" fontId="23" fillId="0" borderId="41" xfId="38" applyFont="1" applyBorder="1">
      <alignment vertical="center"/>
    </xf>
    <xf numFmtId="0" fontId="23" fillId="0" borderId="21" xfId="38" applyFont="1" applyBorder="1">
      <alignment vertical="center"/>
    </xf>
    <xf numFmtId="0" fontId="23" fillId="0" borderId="20" xfId="38" applyFont="1" applyBorder="1">
      <alignment vertical="center"/>
    </xf>
    <xf numFmtId="0" fontId="23" fillId="0" borderId="4" xfId="38" applyFont="1" applyBorder="1">
      <alignment vertical="center"/>
    </xf>
    <xf numFmtId="0" fontId="7" fillId="0" borderId="3" xfId="38" applyFont="1" applyBorder="1" applyAlignment="1">
      <alignment vertical="center"/>
    </xf>
    <xf numFmtId="0" fontId="7" fillId="0" borderId="31" xfId="38" applyFont="1" applyBorder="1" applyAlignment="1">
      <alignment vertical="center"/>
    </xf>
    <xf numFmtId="0" fontId="7" fillId="0" borderId="23" xfId="38" applyFont="1" applyBorder="1" applyAlignment="1">
      <alignment vertical="center"/>
    </xf>
    <xf numFmtId="0" fontId="23" fillId="0" borderId="31" xfId="38" applyFont="1" applyBorder="1">
      <alignment vertical="center"/>
    </xf>
    <xf numFmtId="0" fontId="23" fillId="0" borderId="23" xfId="38" applyFont="1" applyBorder="1">
      <alignment vertical="center"/>
    </xf>
    <xf numFmtId="0" fontId="23" fillId="0" borderId="3" xfId="38" applyFont="1" applyBorder="1">
      <alignment vertical="center"/>
    </xf>
    <xf numFmtId="0" fontId="7" fillId="0" borderId="0" xfId="38" applyFont="1" applyBorder="1" applyAlignment="1">
      <alignment vertical="center"/>
    </xf>
    <xf numFmtId="0" fontId="7" fillId="0" borderId="38" xfId="38" applyFont="1" applyBorder="1" applyAlignment="1">
      <alignment vertical="center"/>
    </xf>
    <xf numFmtId="0" fontId="8" fillId="4" borderId="67" xfId="18" applyFont="1" applyFill="1" applyBorder="1" applyAlignment="1">
      <alignment vertical="center"/>
    </xf>
    <xf numFmtId="0" fontId="8" fillId="4" borderId="68" xfId="18" applyFont="1" applyFill="1" applyBorder="1" applyAlignment="1">
      <alignment vertical="center"/>
    </xf>
    <xf numFmtId="0" fontId="8" fillId="4" borderId="94" xfId="18" applyFont="1" applyFill="1" applyBorder="1" applyAlignment="1">
      <alignment vertical="center"/>
    </xf>
    <xf numFmtId="0" fontId="22" fillId="4" borderId="27" xfId="18" applyFont="1" applyFill="1" applyBorder="1" applyAlignment="1">
      <alignment horizontal="center" vertical="center"/>
    </xf>
    <xf numFmtId="3" fontId="8" fillId="0" borderId="23" xfId="18" applyNumberFormat="1" applyFont="1" applyFill="1" applyBorder="1" applyAlignment="1">
      <alignment horizontal="right" vertical="center"/>
    </xf>
    <xf numFmtId="38" fontId="8" fillId="0" borderId="23" xfId="51" applyNumberFormat="1" applyFont="1" applyFill="1" applyBorder="1" applyAlignment="1">
      <alignment horizontal="right" vertical="center"/>
    </xf>
    <xf numFmtId="38" fontId="14" fillId="0" borderId="23" xfId="51" applyNumberFormat="1" applyFont="1" applyFill="1" applyBorder="1" applyAlignment="1">
      <alignment horizontal="right" vertical="center"/>
    </xf>
    <xf numFmtId="38" fontId="8" fillId="0" borderId="23" xfId="51" applyNumberFormat="1" applyFont="1" applyFill="1" applyBorder="1" applyAlignment="1">
      <alignment horizontal="right" vertical="center" shrinkToFit="1"/>
    </xf>
    <xf numFmtId="38" fontId="8" fillId="0" borderId="2" xfId="51" applyNumberFormat="1" applyFont="1" applyFill="1" applyBorder="1" applyAlignment="1">
      <alignment horizontal="right" vertical="center"/>
    </xf>
    <xf numFmtId="38" fontId="21" fillId="0" borderId="63" xfId="22" applyFont="1" applyFill="1" applyBorder="1" applyAlignment="1">
      <alignment horizontal="right" vertical="center" shrinkToFit="1"/>
    </xf>
    <xf numFmtId="38" fontId="21" fillId="0" borderId="9" xfId="22" applyFont="1" applyFill="1" applyBorder="1" applyAlignment="1">
      <alignment horizontal="right" vertical="center" shrinkToFit="1"/>
    </xf>
    <xf numFmtId="0" fontId="8" fillId="3" borderId="2" xfId="18" applyFont="1" applyFill="1" applyBorder="1" applyAlignment="1">
      <alignment horizontal="center" vertical="center" shrinkToFit="1"/>
    </xf>
    <xf numFmtId="0" fontId="8" fillId="4" borderId="27" xfId="18" applyFont="1" applyFill="1" applyBorder="1" applyAlignment="1">
      <alignment horizontal="center" vertical="center" shrinkToFit="1"/>
    </xf>
    <xf numFmtId="38" fontId="14" fillId="0" borderId="2" xfId="51" applyNumberFormat="1" applyFont="1" applyFill="1" applyBorder="1" applyAlignment="1">
      <alignment horizontal="right" vertical="center"/>
    </xf>
    <xf numFmtId="0" fontId="7" fillId="4" borderId="27" xfId="18" applyFont="1" applyFill="1" applyBorder="1" applyAlignment="1">
      <alignment horizontal="center" vertical="center" shrinkToFit="1"/>
    </xf>
    <xf numFmtId="0" fontId="8" fillId="0" borderId="36" xfId="18" applyFont="1" applyBorder="1" applyAlignment="1">
      <alignment vertical="center"/>
    </xf>
    <xf numFmtId="0" fontId="12" fillId="0" borderId="0" xfId="18" applyFont="1" applyBorder="1" applyAlignment="1">
      <alignment vertical="center"/>
    </xf>
    <xf numFmtId="0" fontId="8" fillId="3" borderId="2" xfId="18" applyFont="1" applyFill="1" applyBorder="1" applyAlignment="1">
      <alignment horizontal="center" vertical="center" shrinkToFit="1"/>
    </xf>
    <xf numFmtId="0" fontId="8" fillId="4" borderId="27" xfId="18" applyFont="1" applyFill="1" applyBorder="1" applyAlignment="1">
      <alignment horizontal="center" vertical="center" shrinkToFit="1"/>
    </xf>
    <xf numFmtId="0" fontId="8" fillId="3" borderId="2" xfId="18" applyFont="1" applyFill="1" applyBorder="1" applyAlignment="1">
      <alignment horizontal="center" vertical="center" shrinkToFit="1"/>
    </xf>
    <xf numFmtId="0" fontId="14" fillId="3" borderId="2" xfId="49" applyFont="1" applyFill="1" applyBorder="1" applyAlignment="1">
      <alignment horizontal="center" vertical="center" wrapText="1"/>
    </xf>
    <xf numFmtId="38" fontId="8" fillId="0" borderId="2" xfId="51" applyNumberFormat="1" applyFont="1" applyFill="1" applyBorder="1" applyAlignment="1">
      <alignment horizontal="right" vertical="center" shrinkToFit="1"/>
    </xf>
    <xf numFmtId="3" fontId="8" fillId="0" borderId="23" xfId="18" applyNumberFormat="1" applyFont="1" applyFill="1" applyBorder="1" applyAlignment="1">
      <alignment horizontal="right" vertical="center" shrinkToFit="1"/>
    </xf>
    <xf numFmtId="0" fontId="4" fillId="0" borderId="0" xfId="18" applyBorder="1" applyAlignment="1">
      <alignment vertical="center" wrapText="1"/>
    </xf>
    <xf numFmtId="0" fontId="40" fillId="0" borderId="0" xfId="18" applyFont="1" applyAlignment="1">
      <alignment horizontal="center" vertical="center"/>
    </xf>
    <xf numFmtId="0" fontId="8" fillId="3" borderId="0" xfId="18" applyFont="1" applyFill="1" applyBorder="1" applyAlignment="1">
      <alignment vertical="center"/>
    </xf>
    <xf numFmtId="0" fontId="8" fillId="4" borderId="0" xfId="18" applyFont="1" applyFill="1" applyBorder="1" applyAlignment="1">
      <alignment horizontal="center" vertical="center"/>
    </xf>
    <xf numFmtId="0" fontId="22" fillId="4" borderId="36" xfId="18" applyFont="1" applyFill="1" applyBorder="1" applyAlignment="1">
      <alignment horizontal="left" vertical="center" wrapText="1"/>
    </xf>
    <xf numFmtId="0" fontId="22" fillId="4" borderId="36" xfId="18" applyFont="1" applyFill="1" applyBorder="1" applyAlignment="1">
      <alignment horizontal="left" vertical="center"/>
    </xf>
    <xf numFmtId="179" fontId="8" fillId="4" borderId="0" xfId="18" applyNumberFormat="1" applyFont="1" applyFill="1" applyBorder="1" applyAlignment="1">
      <alignment horizontal="center" vertical="center"/>
    </xf>
    <xf numFmtId="0" fontId="13" fillId="4" borderId="0" xfId="18" applyFont="1" applyFill="1" applyBorder="1" applyAlignment="1">
      <alignment horizontal="left" vertical="center"/>
    </xf>
    <xf numFmtId="0" fontId="8" fillId="4" borderId="0" xfId="18" applyFont="1" applyFill="1" applyBorder="1" applyAlignment="1">
      <alignment horizontal="right" vertical="center"/>
    </xf>
    <xf numFmtId="0" fontId="8" fillId="4" borderId="0" xfId="18" applyFont="1" applyFill="1" applyBorder="1" applyAlignment="1">
      <alignment horizontal="center" vertical="center" shrinkToFit="1"/>
    </xf>
    <xf numFmtId="0" fontId="22" fillId="4" borderId="0" xfId="18" applyFont="1" applyFill="1" applyBorder="1" applyAlignment="1">
      <alignment horizontal="center" vertical="center" shrinkToFit="1"/>
    </xf>
    <xf numFmtId="0" fontId="8" fillId="0" borderId="0" xfId="18" applyFont="1" applyFill="1" applyBorder="1" applyAlignment="1">
      <alignment horizontal="center" vertical="center" shrinkToFit="1"/>
    </xf>
    <xf numFmtId="0" fontId="7" fillId="4" borderId="0" xfId="18" applyFont="1" applyFill="1" applyBorder="1" applyAlignment="1">
      <alignment horizontal="center" vertical="center" shrinkToFit="1"/>
    </xf>
    <xf numFmtId="176" fontId="8" fillId="0" borderId="0" xfId="18" applyNumberFormat="1" applyFont="1" applyFill="1" applyBorder="1" applyAlignment="1">
      <alignment horizontal="center" vertical="center" shrinkToFit="1"/>
    </xf>
    <xf numFmtId="0" fontId="8" fillId="0" borderId="0" xfId="18" applyFont="1" applyFill="1" applyBorder="1" applyAlignment="1">
      <alignment vertical="center" shrinkToFit="1"/>
    </xf>
    <xf numFmtId="0" fontId="8" fillId="4" borderId="0" xfId="18" applyFont="1" applyFill="1" applyBorder="1" applyAlignment="1">
      <alignment vertical="center" shrinkToFit="1"/>
    </xf>
    <xf numFmtId="176" fontId="8" fillId="0" borderId="0" xfId="18" applyNumberFormat="1" applyFont="1" applyFill="1" applyBorder="1" applyAlignment="1">
      <alignment vertical="center" shrinkToFit="1"/>
    </xf>
    <xf numFmtId="0" fontId="22" fillId="4" borderId="0" xfId="18" applyFont="1" applyFill="1" applyBorder="1" applyAlignment="1">
      <alignment horizontal="center" vertical="center"/>
    </xf>
    <xf numFmtId="0" fontId="12" fillId="3" borderId="34" xfId="18" applyFont="1" applyFill="1" applyBorder="1" applyAlignment="1">
      <alignment vertical="center"/>
    </xf>
    <xf numFmtId="0" fontId="8" fillId="3" borderId="34" xfId="18" quotePrefix="1" applyFont="1" applyFill="1" applyBorder="1" applyAlignment="1">
      <alignment horizontal="right"/>
    </xf>
    <xf numFmtId="0" fontId="8" fillId="0" borderId="23" xfId="49" applyFont="1" applyFill="1" applyBorder="1" applyAlignment="1">
      <alignment horizontal="center" vertical="center"/>
    </xf>
    <xf numFmtId="0" fontId="8" fillId="0" borderId="3" xfId="49" applyFont="1" applyFill="1" applyBorder="1" applyAlignment="1">
      <alignment horizontal="center" vertical="center"/>
    </xf>
    <xf numFmtId="0" fontId="8" fillId="0" borderId="23" xfId="18" applyFont="1" applyBorder="1" applyAlignment="1">
      <alignment horizontal="center" vertical="center"/>
    </xf>
    <xf numFmtId="0" fontId="8" fillId="0" borderId="3" xfId="18" applyFont="1" applyBorder="1" applyAlignment="1">
      <alignment horizontal="center" vertical="center"/>
    </xf>
    <xf numFmtId="0" fontId="8" fillId="0" borderId="23" xfId="18" applyFont="1" applyFill="1" applyBorder="1" applyAlignment="1">
      <alignment horizontal="left" vertical="center"/>
    </xf>
    <xf numFmtId="0" fontId="23" fillId="0" borderId="31" xfId="18" applyFont="1" applyFill="1" applyBorder="1" applyAlignment="1">
      <alignment horizontal="left" vertical="center"/>
    </xf>
    <xf numFmtId="0" fontId="23" fillId="0" borderId="3" xfId="18" applyFont="1" applyFill="1" applyBorder="1" applyAlignment="1">
      <alignment horizontal="left" vertical="center"/>
    </xf>
    <xf numFmtId="0" fontId="8" fillId="3" borderId="23" xfId="18" applyFont="1" applyFill="1" applyBorder="1" applyAlignment="1">
      <alignment horizontal="center" vertical="center" shrinkToFit="1"/>
    </xf>
    <xf numFmtId="0" fontId="8" fillId="3" borderId="31" xfId="18" applyFont="1" applyFill="1" applyBorder="1" applyAlignment="1">
      <alignment horizontal="center" vertical="center" shrinkToFit="1"/>
    </xf>
    <xf numFmtId="0" fontId="8" fillId="3" borderId="3" xfId="18" applyFont="1" applyFill="1" applyBorder="1" applyAlignment="1">
      <alignment horizontal="center" vertical="center" shrinkToFit="1"/>
    </xf>
    <xf numFmtId="0" fontId="8" fillId="0" borderId="23" xfId="34" applyFont="1" applyFill="1" applyBorder="1" applyAlignment="1">
      <alignment horizontal="left" vertical="center"/>
    </xf>
    <xf numFmtId="0" fontId="23" fillId="0" borderId="31" xfId="34" applyFont="1" applyFill="1" applyBorder="1" applyAlignment="1">
      <alignment horizontal="left" vertical="center"/>
    </xf>
    <xf numFmtId="0" fontId="23" fillId="0" borderId="3" xfId="34" applyFont="1" applyFill="1" applyBorder="1" applyAlignment="1">
      <alignment horizontal="left" vertical="center"/>
    </xf>
    <xf numFmtId="0" fontId="8" fillId="3" borderId="23" xfId="34" applyFont="1" applyFill="1" applyBorder="1" applyAlignment="1">
      <alignment horizontal="center" vertical="center" shrinkToFit="1"/>
    </xf>
    <xf numFmtId="0" fontId="8" fillId="3" borderId="31" xfId="34" applyFont="1" applyFill="1" applyBorder="1" applyAlignment="1">
      <alignment horizontal="center" vertical="center" shrinkToFit="1"/>
    </xf>
    <xf numFmtId="0" fontId="8" fillId="3" borderId="3" xfId="34" applyFont="1" applyFill="1" applyBorder="1" applyAlignment="1">
      <alignment horizontal="center" vertical="center" shrinkToFit="1"/>
    </xf>
    <xf numFmtId="0" fontId="8" fillId="3" borderId="32" xfId="18" applyFont="1" applyFill="1" applyBorder="1" applyAlignment="1">
      <alignment horizontal="center" vertical="center"/>
    </xf>
    <xf numFmtId="0" fontId="8" fillId="3" borderId="24" xfId="18" applyFont="1" applyFill="1" applyBorder="1" applyAlignment="1">
      <alignment horizontal="center" vertical="center"/>
    </xf>
    <xf numFmtId="0" fontId="8" fillId="4" borderId="32" xfId="18" applyFont="1" applyFill="1" applyBorder="1" applyAlignment="1">
      <alignment horizontal="center" vertical="center"/>
    </xf>
    <xf numFmtId="0" fontId="8" fillId="4" borderId="24" xfId="18" applyFont="1" applyFill="1" applyBorder="1" applyAlignment="1">
      <alignment horizontal="center" vertical="center"/>
    </xf>
    <xf numFmtId="0" fontId="4" fillId="0" borderId="36" xfId="18" applyBorder="1" applyAlignment="1">
      <alignment horizontal="center" vertical="center"/>
    </xf>
    <xf numFmtId="0" fontId="4" fillId="0" borderId="37" xfId="18" applyBorder="1" applyAlignment="1">
      <alignment horizontal="center" vertical="center"/>
    </xf>
    <xf numFmtId="0" fontId="4" fillId="0" borderId="6" xfId="18" applyBorder="1" applyAlignment="1">
      <alignment horizontal="center" vertical="center"/>
    </xf>
    <xf numFmtId="0" fontId="4" fillId="0" borderId="21" xfId="18" applyBorder="1" applyAlignment="1">
      <alignment horizontal="center" vertical="center"/>
    </xf>
    <xf numFmtId="0" fontId="8" fillId="4" borderId="19" xfId="18" applyFont="1" applyFill="1" applyBorder="1" applyAlignment="1">
      <alignment vertical="center"/>
    </xf>
    <xf numFmtId="0" fontId="4" fillId="0" borderId="35" xfId="18" applyBorder="1" applyAlignment="1">
      <alignment vertical="center"/>
    </xf>
    <xf numFmtId="0" fontId="4" fillId="0" borderId="38" xfId="18" applyBorder="1" applyAlignment="1">
      <alignment vertical="center"/>
    </xf>
    <xf numFmtId="0" fontId="4" fillId="0" borderId="0" xfId="18" applyBorder="1" applyAlignment="1">
      <alignment vertical="center"/>
    </xf>
    <xf numFmtId="0" fontId="4" fillId="0" borderId="20" xfId="18" applyBorder="1" applyAlignment="1">
      <alignment vertical="center"/>
    </xf>
    <xf numFmtId="0" fontId="4" fillId="0" borderId="4" xfId="18" applyBorder="1" applyAlignment="1">
      <alignment vertical="center"/>
    </xf>
    <xf numFmtId="0" fontId="8" fillId="4" borderId="19" xfId="18" applyFont="1" applyFill="1" applyBorder="1" applyAlignment="1">
      <alignment horizontal="center" vertical="center"/>
    </xf>
    <xf numFmtId="0" fontId="4" fillId="0" borderId="38" xfId="18" applyBorder="1" applyAlignment="1">
      <alignment horizontal="center" vertical="center"/>
    </xf>
    <xf numFmtId="0" fontId="4" fillId="0" borderId="20" xfId="18" applyBorder="1" applyAlignment="1">
      <alignment horizontal="center" vertical="center"/>
    </xf>
    <xf numFmtId="0" fontId="8" fillId="4" borderId="19" xfId="18" applyFont="1" applyFill="1" applyBorder="1" applyAlignment="1">
      <alignment vertical="center" wrapText="1"/>
    </xf>
    <xf numFmtId="0" fontId="4" fillId="0" borderId="35" xfId="18" applyBorder="1" applyAlignment="1">
      <alignment vertical="center" wrapText="1"/>
    </xf>
    <xf numFmtId="0" fontId="4" fillId="0" borderId="12" xfId="18" applyBorder="1" applyAlignment="1">
      <alignment vertical="center" wrapText="1"/>
    </xf>
    <xf numFmtId="0" fontId="4" fillId="0" borderId="38" xfId="18" applyBorder="1" applyAlignment="1">
      <alignment vertical="center" wrapText="1"/>
    </xf>
    <xf numFmtId="0" fontId="4" fillId="0" borderId="0" xfId="18" applyBorder="1" applyAlignment="1">
      <alignment vertical="center" wrapText="1"/>
    </xf>
    <xf numFmtId="0" fontId="4" fillId="0" borderId="39" xfId="18" applyBorder="1" applyAlignment="1">
      <alignment vertical="center" wrapText="1"/>
    </xf>
    <xf numFmtId="0" fontId="4" fillId="0" borderId="20" xfId="18" applyBorder="1" applyAlignment="1">
      <alignment vertical="center" wrapText="1"/>
    </xf>
    <xf numFmtId="0" fontId="4" fillId="0" borderId="4" xfId="18" applyBorder="1" applyAlignment="1">
      <alignment vertical="center" wrapText="1"/>
    </xf>
    <xf numFmtId="0" fontId="4" fillId="0" borderId="7" xfId="18" applyBorder="1" applyAlignment="1">
      <alignment vertical="center" wrapText="1"/>
    </xf>
    <xf numFmtId="0" fontId="8" fillId="4" borderId="23" xfId="18" applyFont="1" applyFill="1" applyBorder="1" applyAlignment="1">
      <alignment horizontal="center" vertical="center"/>
    </xf>
    <xf numFmtId="0" fontId="8" fillId="4" borderId="31" xfId="18" applyFont="1" applyFill="1" applyBorder="1" applyAlignment="1">
      <alignment horizontal="center" vertical="center"/>
    </xf>
    <xf numFmtId="0" fontId="8" fillId="4" borderId="3" xfId="18" applyFont="1" applyFill="1" applyBorder="1" applyAlignment="1">
      <alignment horizontal="center" vertical="center"/>
    </xf>
    <xf numFmtId="0" fontId="8" fillId="4" borderId="29" xfId="18" applyFont="1" applyFill="1" applyBorder="1" applyAlignment="1">
      <alignment horizontal="center" vertical="center"/>
    </xf>
    <xf numFmtId="0" fontId="8" fillId="4" borderId="41" xfId="18" applyFont="1" applyFill="1" applyBorder="1" applyAlignment="1">
      <alignment horizontal="center" vertical="center"/>
    </xf>
    <xf numFmtId="0" fontId="8" fillId="4" borderId="42" xfId="18" applyFont="1" applyFill="1" applyBorder="1" applyAlignment="1">
      <alignment horizontal="center" vertical="center"/>
    </xf>
    <xf numFmtId="0" fontId="8" fillId="4" borderId="20" xfId="18" applyFont="1" applyFill="1" applyBorder="1" applyAlignment="1">
      <alignment horizontal="center" vertical="center"/>
    </xf>
    <xf numFmtId="0" fontId="8" fillId="4" borderId="4" xfId="18" applyFont="1" applyFill="1" applyBorder="1" applyAlignment="1">
      <alignment horizontal="center" vertical="center"/>
    </xf>
    <xf numFmtId="0" fontId="8" fillId="4" borderId="7" xfId="18" applyFont="1" applyFill="1" applyBorder="1" applyAlignment="1">
      <alignment horizontal="center" vertical="center"/>
    </xf>
    <xf numFmtId="0" fontId="8" fillId="4" borderId="40" xfId="18" applyFont="1" applyFill="1" applyBorder="1" applyAlignment="1">
      <alignment horizontal="center" vertical="center"/>
    </xf>
    <xf numFmtId="179" fontId="8" fillId="0" borderId="47" xfId="23" applyNumberFormat="1" applyFont="1" applyFill="1" applyBorder="1" applyAlignment="1">
      <alignment horizontal="center" vertical="center" wrapText="1"/>
    </xf>
    <xf numFmtId="179" fontId="4" fillId="0" borderId="46" xfId="23" applyNumberFormat="1" applyBorder="1" applyAlignment="1">
      <alignment horizontal="center" vertical="center" wrapText="1"/>
    </xf>
    <xf numFmtId="179" fontId="4" fillId="0" borderId="38" xfId="23" applyNumberFormat="1" applyBorder="1" applyAlignment="1">
      <alignment horizontal="center" vertical="center" wrapText="1"/>
    </xf>
    <xf numFmtId="179" fontId="4" fillId="0" borderId="37" xfId="23" applyNumberFormat="1" applyBorder="1" applyAlignment="1">
      <alignment horizontal="center" vertical="center" wrapText="1"/>
    </xf>
    <xf numFmtId="179" fontId="4" fillId="0" borderId="52" xfId="23" applyNumberFormat="1" applyBorder="1" applyAlignment="1">
      <alignment horizontal="center" vertical="center" wrapText="1"/>
    </xf>
    <xf numFmtId="179" fontId="4" fillId="0" borderId="51" xfId="23" applyNumberFormat="1" applyBorder="1" applyAlignment="1">
      <alignment horizontal="center" vertical="center" wrapText="1"/>
    </xf>
    <xf numFmtId="0" fontId="8" fillId="4" borderId="0" xfId="18" applyFont="1" applyFill="1" applyBorder="1" applyAlignment="1">
      <alignment vertical="center" wrapText="1"/>
    </xf>
    <xf numFmtId="0" fontId="8" fillId="4" borderId="40" xfId="18" applyFont="1" applyFill="1" applyBorder="1" applyAlignment="1">
      <alignment horizontal="left" vertical="center" wrapText="1"/>
    </xf>
    <xf numFmtId="0" fontId="8" fillId="4" borderId="31" xfId="18" applyFont="1" applyFill="1" applyBorder="1" applyAlignment="1">
      <alignment horizontal="left" vertical="center" wrapText="1"/>
    </xf>
    <xf numFmtId="0" fontId="8" fillId="4" borderId="3" xfId="18" applyFont="1" applyFill="1" applyBorder="1" applyAlignment="1">
      <alignment horizontal="left" vertical="center" wrapText="1"/>
    </xf>
    <xf numFmtId="179" fontId="8" fillId="4" borderId="35" xfId="18" applyNumberFormat="1" applyFont="1" applyFill="1" applyBorder="1" applyAlignment="1">
      <alignment horizontal="center" vertical="center"/>
    </xf>
    <xf numFmtId="179" fontId="8" fillId="4" borderId="12" xfId="18" applyNumberFormat="1" applyFont="1" applyFill="1" applyBorder="1" applyAlignment="1">
      <alignment horizontal="center" vertical="center"/>
    </xf>
    <xf numFmtId="179" fontId="8" fillId="4" borderId="34" xfId="18" applyNumberFormat="1" applyFont="1" applyFill="1" applyBorder="1" applyAlignment="1">
      <alignment horizontal="center" vertical="center"/>
    </xf>
    <xf numFmtId="179" fontId="8" fillId="4" borderId="54" xfId="18" applyNumberFormat="1" applyFont="1" applyFill="1" applyBorder="1" applyAlignment="1">
      <alignment horizontal="center" vertical="center"/>
    </xf>
    <xf numFmtId="0" fontId="8" fillId="4" borderId="32" xfId="18" applyFont="1" applyFill="1" applyBorder="1" applyAlignment="1">
      <alignment horizontal="center" vertical="center" wrapText="1"/>
    </xf>
    <xf numFmtId="0" fontId="8" fillId="4" borderId="35" xfId="18" applyFont="1" applyFill="1" applyBorder="1" applyAlignment="1">
      <alignment horizontal="center" vertical="center"/>
    </xf>
    <xf numFmtId="0" fontId="8" fillId="4" borderId="12" xfId="18" applyFont="1" applyFill="1" applyBorder="1" applyAlignment="1">
      <alignment horizontal="center" vertical="center"/>
    </xf>
    <xf numFmtId="0" fontId="8" fillId="4" borderId="55" xfId="18" applyFont="1" applyFill="1" applyBorder="1" applyAlignment="1">
      <alignment horizontal="center" vertical="center"/>
    </xf>
    <xf numFmtId="0" fontId="8" fillId="4" borderId="34" xfId="18" applyFont="1" applyFill="1" applyBorder="1" applyAlignment="1">
      <alignment horizontal="center" vertical="center"/>
    </xf>
    <xf numFmtId="0" fontId="8" fillId="4" borderId="54" xfId="18" applyFont="1" applyFill="1" applyBorder="1" applyAlignment="1">
      <alignment horizontal="center" vertical="center"/>
    </xf>
    <xf numFmtId="0" fontId="8" fillId="4" borderId="10" xfId="18" applyFont="1" applyFill="1" applyBorder="1" applyAlignment="1">
      <alignment horizontal="center" vertical="center"/>
    </xf>
    <xf numFmtId="0" fontId="8" fillId="4" borderId="8" xfId="18" applyFont="1" applyFill="1" applyBorder="1" applyAlignment="1">
      <alignment horizontal="center" vertical="center"/>
    </xf>
    <xf numFmtId="182" fontId="8" fillId="4" borderId="32" xfId="18" applyNumberFormat="1" applyFont="1" applyFill="1" applyBorder="1" applyAlignment="1">
      <alignment horizontal="right" vertical="center"/>
    </xf>
    <xf numFmtId="182" fontId="8" fillId="4" borderId="12" xfId="18" applyNumberFormat="1" applyFont="1" applyFill="1" applyBorder="1" applyAlignment="1">
      <alignment horizontal="right" vertical="center"/>
    </xf>
    <xf numFmtId="182" fontId="8" fillId="4" borderId="55" xfId="18" applyNumberFormat="1" applyFont="1" applyFill="1" applyBorder="1" applyAlignment="1">
      <alignment horizontal="right" vertical="center"/>
    </xf>
    <xf numFmtId="182" fontId="8" fillId="4" borderId="54" xfId="18" applyNumberFormat="1" applyFont="1" applyFill="1" applyBorder="1" applyAlignment="1">
      <alignment horizontal="right" vertical="center"/>
    </xf>
    <xf numFmtId="0" fontId="8" fillId="4" borderId="67" xfId="18" applyFont="1" applyFill="1" applyBorder="1" applyAlignment="1">
      <alignment horizontal="center" vertical="center"/>
    </xf>
    <xf numFmtId="0" fontId="8" fillId="4" borderId="69" xfId="18" applyFont="1" applyFill="1" applyBorder="1" applyAlignment="1">
      <alignment horizontal="center" vertical="center"/>
    </xf>
    <xf numFmtId="0" fontId="8" fillId="0" borderId="44" xfId="18" applyFont="1" applyFill="1" applyBorder="1" applyAlignment="1">
      <alignment horizontal="left" vertical="center" wrapText="1"/>
    </xf>
    <xf numFmtId="0" fontId="4" fillId="0" borderId="45" xfId="18" applyBorder="1" applyAlignment="1">
      <alignment horizontal="left" vertical="center" wrapText="1"/>
    </xf>
    <xf numFmtId="0" fontId="4" fillId="0" borderId="46" xfId="18" applyBorder="1" applyAlignment="1">
      <alignment horizontal="left" vertical="center" wrapText="1"/>
    </xf>
    <xf numFmtId="0" fontId="4" fillId="0" borderId="48" xfId="18" applyBorder="1" applyAlignment="1">
      <alignment horizontal="left" vertical="center" wrapText="1"/>
    </xf>
    <xf numFmtId="0" fontId="4" fillId="0" borderId="0" xfId="18" applyBorder="1" applyAlignment="1">
      <alignment horizontal="left" vertical="center" wrapText="1"/>
    </xf>
    <xf numFmtId="0" fontId="4" fillId="0" borderId="37" xfId="18" applyBorder="1" applyAlignment="1">
      <alignment horizontal="left" vertical="center" wrapText="1"/>
    </xf>
    <xf numFmtId="179" fontId="8" fillId="0" borderId="47" xfId="18" quotePrefix="1" applyNumberFormat="1" applyFont="1" applyFill="1" applyBorder="1" applyAlignment="1">
      <alignment horizontal="center" vertical="center" wrapText="1"/>
    </xf>
    <xf numFmtId="179" fontId="8" fillId="0" borderId="46" xfId="18" quotePrefix="1" applyNumberFormat="1" applyFont="1" applyFill="1" applyBorder="1" applyAlignment="1">
      <alignment horizontal="center" vertical="center" wrapText="1"/>
    </xf>
    <xf numFmtId="179" fontId="8" fillId="0" borderId="38" xfId="18" quotePrefix="1" applyNumberFormat="1" applyFont="1" applyFill="1" applyBorder="1" applyAlignment="1">
      <alignment horizontal="center" vertical="center" wrapText="1"/>
    </xf>
    <xf numFmtId="179" fontId="8" fillId="0" borderId="37" xfId="18" quotePrefix="1" applyNumberFormat="1" applyFont="1" applyFill="1" applyBorder="1" applyAlignment="1">
      <alignment horizontal="center" vertical="center" wrapText="1"/>
    </xf>
    <xf numFmtId="179" fontId="8" fillId="0" borderId="52" xfId="18" quotePrefix="1" applyNumberFormat="1" applyFont="1" applyFill="1" applyBorder="1" applyAlignment="1">
      <alignment horizontal="center" vertical="center" wrapText="1"/>
    </xf>
    <xf numFmtId="179" fontId="8" fillId="0" borderId="51" xfId="18" quotePrefix="1" applyNumberFormat="1" applyFont="1" applyFill="1" applyBorder="1" applyAlignment="1">
      <alignment horizontal="center" vertical="center" wrapText="1"/>
    </xf>
    <xf numFmtId="0" fontId="8" fillId="0" borderId="44" xfId="18" applyFont="1" applyFill="1" applyBorder="1" applyAlignment="1">
      <alignment horizontal="left" vertical="center"/>
    </xf>
    <xf numFmtId="0" fontId="8" fillId="0" borderId="45" xfId="18" applyFont="1" applyFill="1" applyBorder="1" applyAlignment="1">
      <alignment horizontal="left" vertical="center"/>
    </xf>
    <xf numFmtId="0" fontId="8" fillId="0" borderId="46" xfId="18" applyFont="1" applyFill="1" applyBorder="1" applyAlignment="1">
      <alignment horizontal="left" vertical="center"/>
    </xf>
    <xf numFmtId="0" fontId="8" fillId="0" borderId="48" xfId="18" applyFont="1" applyFill="1" applyBorder="1" applyAlignment="1">
      <alignment horizontal="left" vertical="center"/>
    </xf>
    <xf numFmtId="0" fontId="8" fillId="0" borderId="0" xfId="18" applyFont="1" applyFill="1" applyBorder="1" applyAlignment="1">
      <alignment horizontal="left" vertical="center"/>
    </xf>
    <xf numFmtId="0" fontId="8" fillId="0" borderId="37" xfId="18" applyFont="1" applyFill="1" applyBorder="1" applyAlignment="1">
      <alignment horizontal="left" vertical="center"/>
    </xf>
    <xf numFmtId="179" fontId="8" fillId="0" borderId="22" xfId="18" quotePrefix="1" applyNumberFormat="1" applyFont="1" applyFill="1" applyBorder="1" applyAlignment="1">
      <alignment horizontal="center" vertical="center" wrapText="1"/>
    </xf>
    <xf numFmtId="179" fontId="8" fillId="0" borderId="53" xfId="18" quotePrefix="1" applyNumberFormat="1" applyFont="1" applyFill="1" applyBorder="1" applyAlignment="1">
      <alignment horizontal="center" vertical="center" wrapText="1"/>
    </xf>
    <xf numFmtId="0" fontId="22" fillId="4" borderId="95" xfId="18" applyFont="1" applyFill="1" applyBorder="1" applyAlignment="1">
      <alignment horizontal="left" vertical="center" wrapText="1"/>
    </xf>
    <xf numFmtId="0" fontId="22" fillId="4" borderId="96" xfId="18" applyFont="1" applyFill="1" applyBorder="1" applyAlignment="1">
      <alignment horizontal="left" vertical="center" wrapText="1"/>
    </xf>
    <xf numFmtId="0" fontId="22" fillId="4" borderId="97" xfId="18" applyFont="1" applyFill="1" applyBorder="1" applyAlignment="1">
      <alignment horizontal="left" vertical="center" wrapText="1"/>
    </xf>
    <xf numFmtId="0" fontId="22" fillId="4" borderId="98" xfId="18" applyFont="1" applyFill="1" applyBorder="1" applyAlignment="1">
      <alignment horizontal="left" vertical="center" wrapText="1"/>
    </xf>
    <xf numFmtId="0" fontId="22" fillId="4" borderId="99" xfId="18" applyFont="1" applyFill="1" applyBorder="1" applyAlignment="1">
      <alignment horizontal="left" vertical="center" wrapText="1"/>
    </xf>
    <xf numFmtId="0" fontId="22" fillId="4" borderId="100" xfId="18" applyFont="1" applyFill="1" applyBorder="1" applyAlignment="1">
      <alignment horizontal="left" vertical="center" wrapText="1"/>
    </xf>
    <xf numFmtId="0" fontId="36" fillId="4" borderId="95" xfId="18" applyFont="1" applyFill="1" applyBorder="1" applyAlignment="1">
      <alignment horizontal="left" vertical="center" wrapText="1"/>
    </xf>
    <xf numFmtId="0" fontId="22" fillId="4" borderId="98" xfId="18" applyFont="1" applyFill="1" applyBorder="1" applyAlignment="1">
      <alignment horizontal="left" vertical="center"/>
    </xf>
    <xf numFmtId="0" fontId="22" fillId="4" borderId="97" xfId="18" applyFont="1" applyFill="1" applyBorder="1" applyAlignment="1">
      <alignment horizontal="left" vertical="center"/>
    </xf>
    <xf numFmtId="0" fontId="22" fillId="4" borderId="101" xfId="18" applyFont="1" applyFill="1" applyBorder="1" applyAlignment="1">
      <alignment horizontal="left" vertical="center"/>
    </xf>
    <xf numFmtId="0" fontId="22" fillId="4" borderId="102" xfId="18" applyFont="1" applyFill="1" applyBorder="1" applyAlignment="1">
      <alignment horizontal="left" vertical="center"/>
    </xf>
    <xf numFmtId="182" fontId="8" fillId="4" borderId="19" xfId="18" applyNumberFormat="1" applyFont="1" applyFill="1" applyBorder="1" applyAlignment="1">
      <alignment horizontal="right" vertical="center"/>
    </xf>
    <xf numFmtId="182" fontId="8" fillId="4" borderId="22" xfId="18" applyNumberFormat="1" applyFont="1" applyFill="1" applyBorder="1" applyAlignment="1">
      <alignment horizontal="right" vertical="center"/>
    </xf>
    <xf numFmtId="0" fontId="7" fillId="4" borderId="29" xfId="18" applyFont="1" applyFill="1" applyBorder="1" applyAlignment="1">
      <alignment horizontal="center" vertical="center" wrapText="1" shrinkToFit="1"/>
    </xf>
    <xf numFmtId="0" fontId="7" fillId="4" borderId="20" xfId="18" applyFont="1" applyFill="1" applyBorder="1" applyAlignment="1">
      <alignment horizontal="center" vertical="center" shrinkToFit="1"/>
    </xf>
    <xf numFmtId="0" fontId="13" fillId="4" borderId="15" xfId="18" applyFont="1" applyFill="1" applyBorder="1" applyAlignment="1">
      <alignment horizontal="left" vertical="center"/>
    </xf>
    <xf numFmtId="0" fontId="13" fillId="4" borderId="16" xfId="18" applyFont="1" applyFill="1" applyBorder="1" applyAlignment="1">
      <alignment horizontal="left" vertical="center"/>
    </xf>
    <xf numFmtId="0" fontId="13" fillId="4" borderId="17" xfId="18" applyFont="1" applyFill="1" applyBorder="1" applyAlignment="1">
      <alignment horizontal="left" vertical="center"/>
    </xf>
    <xf numFmtId="0" fontId="15" fillId="4" borderId="25" xfId="18" applyFont="1" applyFill="1" applyBorder="1" applyAlignment="1">
      <alignment horizontal="center" vertical="center" wrapText="1"/>
    </xf>
    <xf numFmtId="0" fontId="15" fillId="4" borderId="57" xfId="18" applyFont="1" applyFill="1" applyBorder="1" applyAlignment="1">
      <alignment horizontal="center" vertical="center" wrapText="1"/>
    </xf>
    <xf numFmtId="0" fontId="4" fillId="4" borderId="41" xfId="18" applyFill="1" applyBorder="1" applyAlignment="1">
      <alignment horizontal="center" vertical="center"/>
    </xf>
    <xf numFmtId="0" fontId="4" fillId="4" borderId="30" xfId="18" applyFill="1" applyBorder="1" applyAlignment="1">
      <alignment horizontal="center" vertical="center"/>
    </xf>
    <xf numFmtId="0" fontId="4" fillId="4" borderId="20" xfId="18" applyFill="1" applyBorder="1" applyAlignment="1">
      <alignment horizontal="center" vertical="center"/>
    </xf>
    <xf numFmtId="0" fontId="4" fillId="4" borderId="4" xfId="18" applyFill="1" applyBorder="1" applyAlignment="1">
      <alignment horizontal="center" vertical="center"/>
    </xf>
    <xf numFmtId="0" fontId="4" fillId="4" borderId="21" xfId="18" applyFill="1" applyBorder="1" applyAlignment="1">
      <alignment horizontal="center" vertical="center"/>
    </xf>
    <xf numFmtId="0" fontId="8" fillId="4" borderId="30" xfId="18" applyFont="1" applyFill="1" applyBorder="1" applyAlignment="1">
      <alignment horizontal="center" vertical="center"/>
    </xf>
    <xf numFmtId="0" fontId="8" fillId="4" borderId="21" xfId="18" applyFont="1" applyFill="1" applyBorder="1" applyAlignment="1">
      <alignment horizontal="center" vertical="center"/>
    </xf>
    <xf numFmtId="0" fontId="16" fillId="4" borderId="29" xfId="18" applyFont="1" applyFill="1" applyBorder="1" applyAlignment="1">
      <alignment horizontal="center" vertical="center"/>
    </xf>
    <xf numFmtId="0" fontId="16" fillId="4" borderId="30" xfId="18" applyFont="1" applyFill="1" applyBorder="1" applyAlignment="1">
      <alignment horizontal="center" vertical="center"/>
    </xf>
    <xf numFmtId="0" fontId="16" fillId="4" borderId="20" xfId="18" applyFont="1" applyFill="1" applyBorder="1" applyAlignment="1">
      <alignment horizontal="center" vertical="center"/>
    </xf>
    <xf numFmtId="0" fontId="16" fillId="4" borderId="21" xfId="18" applyFont="1" applyFill="1" applyBorder="1" applyAlignment="1">
      <alignment horizontal="center" vertical="center"/>
    </xf>
    <xf numFmtId="0" fontId="8" fillId="4" borderId="26" xfId="18" applyFont="1" applyFill="1" applyBorder="1" applyAlignment="1">
      <alignment horizontal="center" vertical="center"/>
    </xf>
    <xf numFmtId="0" fontId="8" fillId="4" borderId="58" xfId="18" applyFont="1" applyFill="1" applyBorder="1" applyAlignment="1">
      <alignment horizontal="center" vertical="center"/>
    </xf>
    <xf numFmtId="0" fontId="7" fillId="4" borderId="61" xfId="18" applyFont="1" applyFill="1" applyBorder="1" applyAlignment="1">
      <alignment horizontal="center" vertical="center" wrapText="1" shrinkToFit="1"/>
    </xf>
    <xf numFmtId="0" fontId="7" fillId="4" borderId="62" xfId="18" applyFont="1" applyFill="1" applyBorder="1" applyAlignment="1">
      <alignment horizontal="center" vertical="center" shrinkToFit="1"/>
    </xf>
    <xf numFmtId="0" fontId="8" fillId="0" borderId="23" xfId="18" applyFont="1" applyFill="1" applyBorder="1" applyAlignment="1">
      <alignment horizontal="left" vertical="center" shrinkToFit="1"/>
    </xf>
    <xf numFmtId="0" fontId="23" fillId="0" borderId="31" xfId="18" applyFont="1" applyFill="1" applyBorder="1" applyAlignment="1">
      <alignment horizontal="left" vertical="center" shrinkToFit="1"/>
    </xf>
    <xf numFmtId="0" fontId="23" fillId="0" borderId="3" xfId="18" applyFont="1" applyFill="1" applyBorder="1" applyAlignment="1">
      <alignment horizontal="left" vertical="center" shrinkToFit="1"/>
    </xf>
    <xf numFmtId="0" fontId="22" fillId="3" borderId="23" xfId="18" applyFont="1" applyFill="1" applyBorder="1" applyAlignment="1">
      <alignment horizontal="center" vertical="center" wrapText="1" shrinkToFit="1"/>
    </xf>
    <xf numFmtId="0" fontId="22" fillId="3" borderId="31" xfId="18" applyFont="1" applyFill="1" applyBorder="1" applyAlignment="1">
      <alignment horizontal="center" vertical="center" shrinkToFit="1"/>
    </xf>
    <xf numFmtId="0" fontId="22" fillId="3" borderId="3" xfId="18" applyFont="1" applyFill="1" applyBorder="1" applyAlignment="1">
      <alignment horizontal="center" vertical="center" shrinkToFit="1"/>
    </xf>
    <xf numFmtId="0" fontId="8" fillId="0" borderId="23" xfId="19" applyFont="1" applyFill="1" applyBorder="1" applyAlignment="1">
      <alignment horizontal="left" vertical="center"/>
    </xf>
    <xf numFmtId="0" fontId="23" fillId="0" borderId="31" xfId="19" applyFont="1" applyFill="1" applyBorder="1" applyAlignment="1">
      <alignment horizontal="left" vertical="center"/>
    </xf>
    <xf numFmtId="0" fontId="23" fillId="0" borderId="3" xfId="19" applyFont="1" applyFill="1" applyBorder="1" applyAlignment="1">
      <alignment horizontal="left" vertical="center"/>
    </xf>
    <xf numFmtId="0" fontId="8" fillId="3" borderId="23" xfId="19" applyFont="1" applyFill="1" applyBorder="1" applyAlignment="1">
      <alignment horizontal="center" vertical="center" shrinkToFit="1"/>
    </xf>
    <xf numFmtId="0" fontId="8" fillId="3" borderId="31" xfId="19" applyFont="1" applyFill="1" applyBorder="1" applyAlignment="1">
      <alignment horizontal="center" vertical="center" shrinkToFit="1"/>
    </xf>
    <xf numFmtId="0" fontId="8" fillId="3" borderId="3" xfId="19" applyFont="1" applyFill="1" applyBorder="1" applyAlignment="1">
      <alignment horizontal="center" vertical="center" shrinkToFit="1"/>
    </xf>
    <xf numFmtId="0" fontId="8" fillId="0" borderId="23" xfId="19" applyFont="1" applyBorder="1" applyAlignment="1">
      <alignment horizontal="center" vertical="center"/>
    </xf>
    <xf numFmtId="0" fontId="8" fillId="0" borderId="3" xfId="19" applyFont="1" applyBorder="1" applyAlignment="1">
      <alignment horizontal="center" vertical="center"/>
    </xf>
    <xf numFmtId="0" fontId="8" fillId="3" borderId="2" xfId="18" applyFont="1" applyFill="1" applyBorder="1" applyAlignment="1">
      <alignment horizontal="center" vertical="center" shrinkToFit="1"/>
    </xf>
    <xf numFmtId="0" fontId="8" fillId="0" borderId="23" xfId="25" applyFont="1" applyFill="1" applyBorder="1" applyAlignment="1">
      <alignment horizontal="left" vertical="center"/>
    </xf>
    <xf numFmtId="0" fontId="23" fillId="0" borderId="31" xfId="25" applyFont="1" applyFill="1" applyBorder="1" applyAlignment="1">
      <alignment horizontal="left" vertical="center"/>
    </xf>
    <xf numFmtId="0" fontId="23" fillId="0" borderId="3" xfId="25" applyFont="1" applyFill="1" applyBorder="1" applyAlignment="1">
      <alignment horizontal="left" vertical="center"/>
    </xf>
    <xf numFmtId="0" fontId="36" fillId="3" borderId="23" xfId="25" applyFont="1" applyFill="1" applyBorder="1" applyAlignment="1">
      <alignment horizontal="left" vertical="center" wrapText="1" shrinkToFit="1"/>
    </xf>
    <xf numFmtId="0" fontId="36" fillId="3" borderId="31" xfId="25" applyFont="1" applyFill="1" applyBorder="1" applyAlignment="1">
      <alignment horizontal="left" vertical="center" shrinkToFit="1"/>
    </xf>
    <xf numFmtId="0" fontId="36" fillId="3" borderId="3" xfId="25" applyFont="1" applyFill="1" applyBorder="1" applyAlignment="1">
      <alignment horizontal="left" vertical="center" shrinkToFit="1"/>
    </xf>
    <xf numFmtId="0" fontId="8" fillId="0" borderId="23" xfId="25" applyFont="1" applyBorder="1" applyAlignment="1">
      <alignment horizontal="center" vertical="center" wrapText="1"/>
    </xf>
    <xf numFmtId="0" fontId="8" fillId="0" borderId="3" xfId="25" applyFont="1" applyBorder="1" applyAlignment="1">
      <alignment horizontal="center" vertical="center"/>
    </xf>
    <xf numFmtId="0" fontId="8" fillId="0" borderId="23" xfId="49" applyFont="1" applyFill="1" applyBorder="1" applyAlignment="1">
      <alignment horizontal="left" vertical="center"/>
    </xf>
    <xf numFmtId="0" fontId="23" fillId="0" borderId="31" xfId="49" applyFont="1" applyFill="1" applyBorder="1" applyAlignment="1">
      <alignment horizontal="left" vertical="center"/>
    </xf>
    <xf numFmtId="0" fontId="23" fillId="0" borderId="3" xfId="49" applyFont="1" applyFill="1" applyBorder="1" applyAlignment="1">
      <alignment horizontal="left" vertical="center"/>
    </xf>
    <xf numFmtId="0" fontId="22" fillId="3" borderId="31" xfId="25" applyFont="1" applyFill="1" applyBorder="1" applyAlignment="1">
      <alignment horizontal="left" vertical="center" shrinkToFit="1"/>
    </xf>
    <xf numFmtId="0" fontId="22" fillId="3" borderId="3" xfId="25" applyFont="1" applyFill="1" applyBorder="1" applyAlignment="1">
      <alignment horizontal="left" vertical="center" shrinkToFit="1"/>
    </xf>
    <xf numFmtId="0" fontId="8" fillId="3" borderId="23" xfId="25" applyFont="1" applyFill="1" applyBorder="1" applyAlignment="1">
      <alignment horizontal="left" vertical="center" wrapText="1" shrinkToFit="1"/>
    </xf>
    <xf numFmtId="0" fontId="8" fillId="3" borderId="31" xfId="25" applyFont="1" applyFill="1" applyBorder="1" applyAlignment="1">
      <alignment horizontal="left" vertical="center" shrinkToFit="1"/>
    </xf>
    <xf numFmtId="0" fontId="8" fillId="3" borderId="3" xfId="25" applyFont="1" applyFill="1" applyBorder="1" applyAlignment="1">
      <alignment horizontal="left" vertical="center" shrinkToFit="1"/>
    </xf>
    <xf numFmtId="0" fontId="22" fillId="0" borderId="23" xfId="25" applyFont="1" applyBorder="1" applyAlignment="1">
      <alignment horizontal="center" vertical="center" wrapText="1"/>
    </xf>
    <xf numFmtId="0" fontId="22" fillId="0" borderId="3" xfId="25" applyFont="1" applyBorder="1" applyAlignment="1">
      <alignment horizontal="center" vertical="center" wrapText="1"/>
    </xf>
    <xf numFmtId="0" fontId="22" fillId="4" borderId="61" xfId="18" applyFont="1" applyFill="1" applyBorder="1" applyAlignment="1">
      <alignment horizontal="center" vertical="center" wrapText="1"/>
    </xf>
    <xf numFmtId="0" fontId="22" fillId="4" borderId="62" xfId="18" applyFont="1" applyFill="1" applyBorder="1" applyAlignment="1">
      <alignment horizontal="center" vertical="center" wrapText="1"/>
    </xf>
    <xf numFmtId="0" fontId="8" fillId="4" borderId="61" xfId="18" applyFont="1" applyFill="1" applyBorder="1" applyAlignment="1">
      <alignment horizontal="center" vertical="center"/>
    </xf>
    <xf numFmtId="0" fontId="4" fillId="4" borderId="61" xfId="18" applyFont="1" applyFill="1" applyBorder="1" applyAlignment="1">
      <alignment horizontal="center" vertical="center"/>
    </xf>
    <xf numFmtId="0" fontId="4" fillId="4" borderId="62" xfId="18" applyFont="1" applyFill="1" applyBorder="1" applyAlignment="1">
      <alignment horizontal="center" vertical="center"/>
    </xf>
    <xf numFmtId="0" fontId="8" fillId="4" borderId="62" xfId="18" applyFont="1" applyFill="1" applyBorder="1" applyAlignment="1">
      <alignment horizontal="center" vertical="center"/>
    </xf>
    <xf numFmtId="0" fontId="16" fillId="4" borderId="61" xfId="18" applyFont="1" applyFill="1" applyBorder="1" applyAlignment="1">
      <alignment horizontal="center" vertical="center"/>
    </xf>
    <xf numFmtId="0" fontId="16" fillId="4" borderId="62" xfId="18" applyFont="1" applyFill="1" applyBorder="1" applyAlignment="1">
      <alignment horizontal="center" vertical="center"/>
    </xf>
    <xf numFmtId="0" fontId="8" fillId="0" borderId="23" xfId="34" applyFont="1" applyBorder="1" applyAlignment="1">
      <alignment horizontal="center" vertical="center"/>
    </xf>
    <xf numFmtId="0" fontId="8" fillId="0" borderId="3" xfId="34" applyFont="1" applyBorder="1" applyAlignment="1">
      <alignment horizontal="center" vertical="center"/>
    </xf>
    <xf numFmtId="0" fontId="4" fillId="0" borderId="31" xfId="18" applyFill="1" applyBorder="1" applyAlignment="1">
      <alignment horizontal="left" vertical="center"/>
    </xf>
    <xf numFmtId="0" fontId="4" fillId="0" borderId="3" xfId="18" applyFill="1" applyBorder="1" applyAlignment="1">
      <alignment horizontal="left" vertical="center"/>
    </xf>
    <xf numFmtId="0" fontId="8" fillId="0" borderId="23" xfId="0" applyFont="1" applyFill="1" applyBorder="1" applyAlignment="1">
      <alignment horizontal="left" vertical="center"/>
    </xf>
    <xf numFmtId="0" fontId="23" fillId="0" borderId="31" xfId="0" applyFont="1" applyFill="1" applyBorder="1" applyAlignment="1">
      <alignment horizontal="left" vertical="center"/>
    </xf>
    <xf numFmtId="0" fontId="23" fillId="0" borderId="3" xfId="0" applyFont="1" applyFill="1" applyBorder="1" applyAlignment="1">
      <alignment horizontal="left" vertical="center"/>
    </xf>
    <xf numFmtId="0" fontId="8" fillId="3" borderId="23"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3" xfId="18" applyFont="1" applyFill="1" applyBorder="1" applyAlignment="1">
      <alignment horizontal="center" vertical="center" wrapText="1" shrinkToFit="1"/>
    </xf>
    <xf numFmtId="0" fontId="16" fillId="0" borderId="23" xfId="18" applyFont="1" applyBorder="1" applyAlignment="1">
      <alignment horizontal="center" vertical="center"/>
    </xf>
    <xf numFmtId="0" fontId="16" fillId="0" borderId="3" xfId="18" applyFont="1" applyBorder="1" applyAlignment="1">
      <alignment horizontal="center" vertical="center"/>
    </xf>
    <xf numFmtId="0" fontId="8" fillId="0" borderId="23" xfId="49" applyFont="1" applyFill="1" applyBorder="1" applyAlignment="1">
      <alignment horizontal="center" vertical="center" shrinkToFit="1"/>
    </xf>
    <xf numFmtId="0" fontId="8" fillId="0" borderId="31" xfId="49" applyFont="1" applyFill="1" applyBorder="1" applyAlignment="1">
      <alignment horizontal="center" vertical="center" shrinkToFit="1"/>
    </xf>
    <xf numFmtId="0" fontId="8" fillId="0" borderId="3" xfId="49" applyFont="1" applyFill="1" applyBorder="1" applyAlignment="1">
      <alignment horizontal="center" vertical="center" shrinkToFit="1"/>
    </xf>
    <xf numFmtId="0" fontId="22" fillId="4" borderId="2" xfId="18" applyFont="1" applyFill="1" applyBorder="1" applyAlignment="1">
      <alignment horizontal="center" vertical="center" wrapText="1"/>
    </xf>
    <xf numFmtId="0" fontId="22" fillId="3" borderId="2" xfId="18" applyFont="1" applyFill="1" applyBorder="1" applyAlignment="1">
      <alignment horizontal="center" vertical="center" wrapText="1"/>
    </xf>
    <xf numFmtId="0" fontId="8" fillId="4" borderId="2" xfId="18" applyFont="1" applyFill="1" applyBorder="1" applyAlignment="1">
      <alignment horizontal="center" vertical="center"/>
    </xf>
    <xf numFmtId="0" fontId="4" fillId="4" borderId="2" xfId="18" applyFont="1" applyFill="1" applyBorder="1" applyAlignment="1">
      <alignment horizontal="center" vertical="center"/>
    </xf>
    <xf numFmtId="0" fontId="16" fillId="4" borderId="2" xfId="18" applyFont="1" applyFill="1" applyBorder="1" applyAlignment="1">
      <alignment horizontal="center" vertical="center"/>
    </xf>
    <xf numFmtId="0" fontId="7" fillId="4" borderId="2" xfId="18" applyFont="1" applyFill="1" applyBorder="1" applyAlignment="1">
      <alignment horizontal="center" vertical="center" wrapText="1" shrinkToFit="1"/>
    </xf>
    <xf numFmtId="0" fontId="7" fillId="4" borderId="2" xfId="18" applyFont="1" applyFill="1" applyBorder="1" applyAlignment="1">
      <alignment horizontal="center" vertical="center" shrinkToFit="1"/>
    </xf>
    <xf numFmtId="0" fontId="8" fillId="4" borderId="27" xfId="18" applyFont="1" applyFill="1" applyBorder="1" applyAlignment="1">
      <alignment horizontal="center" vertical="center" shrinkToFit="1"/>
    </xf>
    <xf numFmtId="0" fontId="8" fillId="0" borderId="2" xfId="18" applyFont="1" applyFill="1" applyBorder="1" applyAlignment="1">
      <alignment horizontal="left" vertical="center"/>
    </xf>
    <xf numFmtId="0" fontId="4" fillId="0" borderId="2" xfId="18" applyFont="1" applyFill="1" applyBorder="1" applyAlignment="1">
      <alignment horizontal="left" vertical="center"/>
    </xf>
    <xf numFmtId="0" fontId="16" fillId="0" borderId="2" xfId="18" applyFont="1" applyBorder="1" applyAlignment="1">
      <alignment horizontal="center" vertical="center"/>
    </xf>
    <xf numFmtId="0" fontId="8" fillId="4" borderId="93" xfId="18" applyFont="1" applyFill="1" applyBorder="1" applyAlignment="1">
      <alignment horizontal="center" vertical="center" shrinkToFit="1"/>
    </xf>
    <xf numFmtId="0" fontId="8" fillId="4" borderId="91" xfId="18" applyFont="1" applyFill="1" applyBorder="1" applyAlignment="1">
      <alignment horizontal="center" vertical="center" shrinkToFit="1"/>
    </xf>
    <xf numFmtId="0" fontId="8" fillId="0" borderId="62" xfId="18" applyFont="1" applyFill="1" applyBorder="1" applyAlignment="1">
      <alignment horizontal="left" vertical="center"/>
    </xf>
    <xf numFmtId="0" fontId="4" fillId="0" borderId="62" xfId="18" applyFont="1" applyFill="1" applyBorder="1" applyAlignment="1">
      <alignment horizontal="left" vertical="center"/>
    </xf>
    <xf numFmtId="0" fontId="22" fillId="3" borderId="62" xfId="18" applyFont="1" applyFill="1" applyBorder="1" applyAlignment="1">
      <alignment horizontal="center" vertical="center" shrinkToFit="1"/>
    </xf>
    <xf numFmtId="0" fontId="8" fillId="0" borderId="31" xfId="25" applyFont="1" applyFill="1" applyBorder="1" applyAlignment="1">
      <alignment horizontal="left" vertical="center"/>
    </xf>
    <xf numFmtId="0" fontId="8" fillId="0" borderId="3" xfId="25" applyFont="1" applyFill="1" applyBorder="1" applyAlignment="1">
      <alignment horizontal="left" vertical="center"/>
    </xf>
    <xf numFmtId="0" fontId="40" fillId="0" borderId="0" xfId="18" applyFont="1" applyBorder="1" applyAlignment="1">
      <alignment horizontal="center" vertical="center"/>
    </xf>
    <xf numFmtId="0" fontId="8" fillId="3" borderId="23" xfId="49" applyFont="1" applyFill="1" applyBorder="1" applyAlignment="1">
      <alignment horizontal="center" vertical="center" shrinkToFit="1"/>
    </xf>
    <xf numFmtId="0" fontId="8" fillId="3" borderId="31" xfId="49" applyFont="1" applyFill="1" applyBorder="1" applyAlignment="1">
      <alignment horizontal="center" vertical="center" shrinkToFit="1"/>
    </xf>
    <xf numFmtId="0" fontId="8" fillId="3" borderId="3" xfId="49" applyFont="1" applyFill="1" applyBorder="1" applyAlignment="1">
      <alignment horizontal="center" vertical="center" shrinkToFit="1"/>
    </xf>
    <xf numFmtId="0" fontId="8" fillId="0" borderId="23" xfId="49" applyFont="1" applyBorder="1" applyAlignment="1">
      <alignment horizontal="center" vertical="center"/>
    </xf>
    <xf numFmtId="0" fontId="8" fillId="0" borderId="3" xfId="49" applyFont="1" applyBorder="1" applyAlignment="1">
      <alignment horizontal="center" vertical="center"/>
    </xf>
    <xf numFmtId="0" fontId="16" fillId="0" borderId="62" xfId="18" applyFont="1" applyBorder="1" applyAlignment="1">
      <alignment horizontal="center" vertical="center"/>
    </xf>
    <xf numFmtId="0" fontId="4" fillId="0" borderId="31" xfId="18" applyFont="1" applyFill="1" applyBorder="1" applyAlignment="1">
      <alignment horizontal="left" vertical="center"/>
    </xf>
    <xf numFmtId="0" fontId="4" fillId="0" borderId="3" xfId="18" applyFont="1" applyFill="1" applyBorder="1" applyAlignment="1">
      <alignment horizontal="left" vertical="center"/>
    </xf>
    <xf numFmtId="178" fontId="8" fillId="0" borderId="2" xfId="38" applyNumberFormat="1" applyFont="1" applyBorder="1" applyAlignment="1">
      <alignment horizontal="right" vertical="center" shrinkToFit="1"/>
    </xf>
    <xf numFmtId="38" fontId="39" fillId="0" borderId="29" xfId="22" applyFont="1" applyBorder="1" applyAlignment="1">
      <alignment horizontal="right" vertical="center"/>
    </xf>
    <xf numFmtId="38" fontId="39" fillId="0" borderId="41" xfId="22" applyFont="1" applyBorder="1" applyAlignment="1">
      <alignment horizontal="right" vertical="center"/>
    </xf>
    <xf numFmtId="38" fontId="39" fillId="0" borderId="30" xfId="22" applyFont="1" applyBorder="1" applyAlignment="1">
      <alignment horizontal="right" vertical="center"/>
    </xf>
    <xf numFmtId="38" fontId="39" fillId="0" borderId="20" xfId="22" applyFont="1" applyBorder="1" applyAlignment="1">
      <alignment horizontal="right" vertical="center"/>
    </xf>
    <xf numFmtId="38" fontId="39" fillId="0" borderId="4" xfId="22" applyFont="1" applyBorder="1" applyAlignment="1">
      <alignment horizontal="right" vertical="center"/>
    </xf>
    <xf numFmtId="38" fontId="39" fillId="0" borderId="21" xfId="22" applyFont="1" applyBorder="1" applyAlignment="1">
      <alignment horizontal="right" vertical="center"/>
    </xf>
    <xf numFmtId="0" fontId="23" fillId="0" borderId="23" xfId="38" applyFont="1" applyBorder="1" applyAlignment="1">
      <alignment horizontal="center" vertical="center"/>
    </xf>
    <xf numFmtId="0" fontId="23" fillId="0" borderId="31" xfId="38" applyFont="1" applyBorder="1" applyAlignment="1">
      <alignment horizontal="center" vertical="center"/>
    </xf>
    <xf numFmtId="38" fontId="39" fillId="0" borderId="38" xfId="22" applyFont="1" applyBorder="1" applyAlignment="1">
      <alignment horizontal="right" vertical="center"/>
    </xf>
    <xf numFmtId="38" fontId="39" fillId="0" borderId="0" xfId="22" applyFont="1" applyBorder="1" applyAlignment="1">
      <alignment horizontal="right" vertical="center"/>
    </xf>
    <xf numFmtId="38" fontId="39" fillId="0" borderId="37" xfId="22" applyFont="1" applyBorder="1" applyAlignment="1">
      <alignment horizontal="right" vertical="center"/>
    </xf>
    <xf numFmtId="0" fontId="23" fillId="0" borderId="23" xfId="38" applyFont="1" applyBorder="1" applyAlignment="1">
      <alignment horizontal="center" vertical="center" wrapText="1"/>
    </xf>
    <xf numFmtId="0" fontId="23" fillId="0" borderId="31" xfId="38" applyFont="1" applyBorder="1" applyAlignment="1">
      <alignment horizontal="center" vertical="center" wrapText="1"/>
    </xf>
    <xf numFmtId="178" fontId="8" fillId="0" borderId="29" xfId="38" applyNumberFormat="1" applyFont="1" applyBorder="1" applyAlignment="1">
      <alignment horizontal="right" vertical="center" shrinkToFit="1"/>
    </xf>
    <xf numFmtId="178" fontId="8" fillId="0" borderId="41" xfId="38" applyNumberFormat="1" applyFont="1" applyBorder="1" applyAlignment="1">
      <alignment horizontal="right" vertical="center" shrinkToFit="1"/>
    </xf>
    <xf numFmtId="178" fontId="8" fillId="0" borderId="20" xfId="38" applyNumberFormat="1" applyFont="1" applyBorder="1" applyAlignment="1">
      <alignment horizontal="right" vertical="center" shrinkToFit="1"/>
    </xf>
    <xf numFmtId="178" fontId="8" fillId="0" borderId="4" xfId="38" applyNumberFormat="1" applyFont="1" applyBorder="1" applyAlignment="1">
      <alignment horizontal="right" vertical="center" shrinkToFit="1"/>
    </xf>
    <xf numFmtId="178" fontId="8" fillId="0" borderId="30" xfId="38" applyNumberFormat="1" applyFont="1" applyBorder="1" applyAlignment="1">
      <alignment horizontal="right" vertical="center" shrinkToFit="1"/>
    </xf>
    <xf numFmtId="178" fontId="8" fillId="0" borderId="21" xfId="38" applyNumberFormat="1" applyFont="1" applyBorder="1" applyAlignment="1">
      <alignment horizontal="right" vertical="center" shrinkToFit="1"/>
    </xf>
    <xf numFmtId="0" fontId="23" fillId="0" borderId="29" xfId="38" applyFont="1" applyBorder="1" applyAlignment="1">
      <alignment horizontal="left" vertical="center" wrapText="1"/>
    </xf>
    <xf numFmtId="0" fontId="23" fillId="0" borderId="41" xfId="38" applyFont="1" applyBorder="1" applyAlignment="1">
      <alignment horizontal="left" vertical="center" wrapText="1"/>
    </xf>
    <xf numFmtId="0" fontId="23" fillId="0" borderId="30" xfId="38" applyFont="1" applyBorder="1" applyAlignment="1">
      <alignment horizontal="left" vertical="center" wrapText="1"/>
    </xf>
    <xf numFmtId="0" fontId="23" fillId="0" borderId="38" xfId="38" applyFont="1" applyBorder="1" applyAlignment="1">
      <alignment horizontal="left" vertical="center" wrapText="1"/>
    </xf>
    <xf numFmtId="0" fontId="23" fillId="0" borderId="0" xfId="38" applyFont="1" applyBorder="1" applyAlignment="1">
      <alignment horizontal="left" vertical="center" wrapText="1"/>
    </xf>
    <xf numFmtId="0" fontId="23" fillId="0" borderId="37" xfId="38" applyFont="1" applyBorder="1" applyAlignment="1">
      <alignment horizontal="left" vertical="center" wrapText="1"/>
    </xf>
    <xf numFmtId="0" fontId="23" fillId="0" borderId="20" xfId="38" applyFont="1" applyBorder="1" applyAlignment="1">
      <alignment horizontal="left" vertical="center" wrapText="1"/>
    </xf>
    <xf numFmtId="0" fontId="23" fillId="0" borderId="4" xfId="38" applyFont="1" applyBorder="1" applyAlignment="1">
      <alignment horizontal="left" vertical="center" wrapText="1"/>
    </xf>
    <xf numFmtId="0" fontId="23" fillId="0" borderId="21" xfId="38" applyFont="1" applyBorder="1" applyAlignment="1">
      <alignment horizontal="left" vertical="center" wrapText="1"/>
    </xf>
    <xf numFmtId="178" fontId="8" fillId="0" borderId="0" xfId="38" applyNumberFormat="1" applyFont="1" applyBorder="1" applyAlignment="1">
      <alignment horizontal="right" vertical="center" shrinkToFit="1"/>
    </xf>
    <xf numFmtId="178" fontId="8" fillId="0" borderId="38" xfId="38" applyNumberFormat="1" applyFont="1" applyBorder="1" applyAlignment="1">
      <alignment horizontal="right" vertical="center" shrinkToFit="1"/>
    </xf>
    <xf numFmtId="178" fontId="8" fillId="0" borderId="37" xfId="38" applyNumberFormat="1" applyFont="1" applyBorder="1" applyAlignment="1">
      <alignment horizontal="right" vertical="center" shrinkToFit="1"/>
    </xf>
    <xf numFmtId="0" fontId="7" fillId="0" borderId="41" xfId="38" applyFont="1" applyBorder="1" applyAlignment="1">
      <alignment horizontal="center" vertical="center"/>
    </xf>
    <xf numFmtId="0" fontId="7" fillId="0" borderId="30" xfId="38" applyFont="1" applyBorder="1" applyAlignment="1">
      <alignment horizontal="center" vertical="center"/>
    </xf>
    <xf numFmtId="0" fontId="7" fillId="0" borderId="4" xfId="38" applyFont="1" applyBorder="1" applyAlignment="1">
      <alignment horizontal="center" vertical="center"/>
    </xf>
    <xf numFmtId="0" fontId="7" fillId="0" borderId="21" xfId="38" applyFont="1" applyBorder="1" applyAlignment="1">
      <alignment horizontal="center" vertical="center"/>
    </xf>
    <xf numFmtId="0" fontId="23" fillId="0" borderId="3" xfId="38" applyFont="1" applyBorder="1" applyAlignment="1">
      <alignment horizontal="center" vertical="center"/>
    </xf>
    <xf numFmtId="0" fontId="23" fillId="0" borderId="2" xfId="38" applyFont="1" applyBorder="1" applyAlignment="1">
      <alignment horizontal="center" vertical="center"/>
    </xf>
    <xf numFmtId="0" fontId="7" fillId="0" borderId="29" xfId="38" applyFont="1" applyBorder="1" applyAlignment="1">
      <alignment horizontal="center" vertical="center"/>
    </xf>
    <xf numFmtId="0" fontId="7" fillId="0" borderId="20" xfId="38" applyFont="1" applyBorder="1" applyAlignment="1">
      <alignment horizontal="center" vertical="center"/>
    </xf>
    <xf numFmtId="178" fontId="23" fillId="0" borderId="29" xfId="38" applyNumberFormat="1" applyFont="1" applyBorder="1" applyAlignment="1">
      <alignment vertical="center" shrinkToFit="1"/>
    </xf>
    <xf numFmtId="178" fontId="23" fillId="0" borderId="41" xfId="38" applyNumberFormat="1" applyFont="1" applyBorder="1" applyAlignment="1">
      <alignment vertical="center" shrinkToFit="1"/>
    </xf>
    <xf numFmtId="178" fontId="23" fillId="0" borderId="30" xfId="38" applyNumberFormat="1" applyFont="1" applyBorder="1" applyAlignment="1">
      <alignment vertical="center" shrinkToFit="1"/>
    </xf>
    <xf numFmtId="178" fontId="23" fillId="0" borderId="20" xfId="38" applyNumberFormat="1" applyFont="1" applyBorder="1" applyAlignment="1">
      <alignment vertical="center" shrinkToFit="1"/>
    </xf>
    <xf numFmtId="178" fontId="23" fillId="0" borderId="4" xfId="38" applyNumberFormat="1" applyFont="1" applyBorder="1" applyAlignment="1">
      <alignment vertical="center" shrinkToFit="1"/>
    </xf>
    <xf numFmtId="178" fontId="23" fillId="0" borderId="21" xfId="38" applyNumberFormat="1" applyFont="1" applyBorder="1" applyAlignment="1">
      <alignment vertical="center" shrinkToFit="1"/>
    </xf>
    <xf numFmtId="0" fontId="23" fillId="0" borderId="0" xfId="50" applyFont="1" applyBorder="1" applyAlignment="1">
      <alignment horizontal="center" vertical="top"/>
    </xf>
    <xf numFmtId="0" fontId="23" fillId="0" borderId="29" xfId="38" applyFont="1" applyBorder="1" applyAlignment="1">
      <alignment horizontal="center" vertical="center"/>
    </xf>
    <xf numFmtId="0" fontId="23" fillId="0" borderId="41" xfId="38" applyFont="1" applyBorder="1" applyAlignment="1">
      <alignment horizontal="center" vertical="center"/>
    </xf>
    <xf numFmtId="0" fontId="23" fillId="0" borderId="30" xfId="38" applyFont="1" applyBorder="1" applyAlignment="1">
      <alignment horizontal="center" vertical="center"/>
    </xf>
    <xf numFmtId="0" fontId="23" fillId="0" borderId="29" xfId="50" applyFont="1" applyBorder="1" applyAlignment="1">
      <alignment horizontal="left" vertical="center" wrapText="1"/>
    </xf>
    <xf numFmtId="0" fontId="23" fillId="0" borderId="41" xfId="50" applyFont="1" applyBorder="1" applyAlignment="1">
      <alignment horizontal="left" vertical="center" wrapText="1"/>
    </xf>
    <xf numFmtId="0" fontId="23" fillId="0" borderId="30" xfId="50" applyFont="1" applyBorder="1" applyAlignment="1">
      <alignment horizontal="left" vertical="center" wrapText="1"/>
    </xf>
    <xf numFmtId="0" fontId="23" fillId="0" borderId="38" xfId="50" applyFont="1" applyBorder="1" applyAlignment="1">
      <alignment horizontal="left" vertical="center" wrapText="1"/>
    </xf>
    <xf numFmtId="0" fontId="23" fillId="0" borderId="0" xfId="50" applyFont="1" applyBorder="1" applyAlignment="1">
      <alignment horizontal="left" vertical="center" wrapText="1"/>
    </xf>
    <xf numFmtId="0" fontId="23" fillId="0" borderId="37" xfId="50" applyFont="1" applyBorder="1" applyAlignment="1">
      <alignment horizontal="left" vertical="center" wrapText="1"/>
    </xf>
    <xf numFmtId="0" fontId="23" fillId="0" borderId="20" xfId="50" applyFont="1" applyBorder="1" applyAlignment="1">
      <alignment horizontal="left" vertical="center" wrapText="1"/>
    </xf>
    <xf numFmtId="0" fontId="23" fillId="0" borderId="4" xfId="50" applyFont="1" applyBorder="1" applyAlignment="1">
      <alignment horizontal="left" vertical="center" wrapText="1"/>
    </xf>
    <xf numFmtId="0" fontId="23" fillId="0" borderId="21" xfId="50" applyFont="1" applyBorder="1" applyAlignment="1">
      <alignment horizontal="left" vertical="center" wrapText="1"/>
    </xf>
    <xf numFmtId="0" fontId="23" fillId="0" borderId="29" xfId="50" applyFont="1" applyBorder="1" applyAlignment="1">
      <alignment horizontal="center" vertical="center" wrapText="1"/>
    </xf>
    <xf numFmtId="0" fontId="23" fillId="0" borderId="41" xfId="50" applyFont="1" applyBorder="1" applyAlignment="1">
      <alignment horizontal="center" vertical="center"/>
    </xf>
    <xf numFmtId="0" fontId="23" fillId="0" borderId="30" xfId="50" applyFont="1" applyBorder="1" applyAlignment="1">
      <alignment horizontal="center" vertical="center"/>
    </xf>
    <xf numFmtId="0" fontId="23" fillId="0" borderId="38" xfId="50" applyFont="1" applyBorder="1" applyAlignment="1">
      <alignment horizontal="center" vertical="center"/>
    </xf>
    <xf numFmtId="0" fontId="23" fillId="0" borderId="0" xfId="50" applyFont="1" applyBorder="1" applyAlignment="1">
      <alignment horizontal="center" vertical="center"/>
    </xf>
    <xf numFmtId="0" fontId="23" fillId="0" borderId="37" xfId="50" applyFont="1" applyBorder="1" applyAlignment="1">
      <alignment horizontal="center" vertical="center"/>
    </xf>
    <xf numFmtId="0" fontId="23" fillId="0" borderId="20" xfId="50" applyFont="1" applyBorder="1" applyAlignment="1">
      <alignment horizontal="center" vertical="center"/>
    </xf>
    <xf numFmtId="0" fontId="23" fillId="0" borderId="4" xfId="50" applyFont="1" applyBorder="1" applyAlignment="1">
      <alignment horizontal="center" vertical="center"/>
    </xf>
    <xf numFmtId="0" fontId="23" fillId="0" borderId="21" xfId="50" applyFont="1" applyBorder="1" applyAlignment="1">
      <alignment horizontal="center" vertical="center"/>
    </xf>
    <xf numFmtId="0" fontId="23" fillId="0" borderId="29" xfId="50" applyFont="1" applyBorder="1" applyAlignment="1">
      <alignment horizontal="center" vertical="center"/>
    </xf>
    <xf numFmtId="0" fontId="23" fillId="0" borderId="41" xfId="50" applyFont="1" applyBorder="1" applyAlignment="1">
      <alignment horizontal="center" vertical="center" wrapText="1"/>
    </xf>
    <xf numFmtId="0" fontId="23" fillId="0" borderId="30" xfId="50" applyFont="1" applyBorder="1" applyAlignment="1">
      <alignment horizontal="center" vertical="center" wrapText="1"/>
    </xf>
    <xf numFmtId="0" fontId="23" fillId="0" borderId="38" xfId="50" applyFont="1" applyBorder="1" applyAlignment="1">
      <alignment horizontal="center" vertical="center" wrapText="1"/>
    </xf>
    <xf numFmtId="0" fontId="23" fillId="0" borderId="0" xfId="50" applyFont="1" applyBorder="1" applyAlignment="1">
      <alignment horizontal="center" vertical="center" wrapText="1"/>
    </xf>
    <xf numFmtId="0" fontId="23" fillId="0" borderId="37" xfId="50" applyFont="1" applyBorder="1" applyAlignment="1">
      <alignment horizontal="center" vertical="center" wrapText="1"/>
    </xf>
    <xf numFmtId="0" fontId="23" fillId="0" borderId="20" xfId="50" applyFont="1" applyBorder="1" applyAlignment="1">
      <alignment horizontal="center" vertical="center" wrapText="1"/>
    </xf>
    <xf numFmtId="0" fontId="23" fillId="0" borderId="4" xfId="50" applyFont="1" applyBorder="1" applyAlignment="1">
      <alignment horizontal="center" vertical="center" wrapText="1"/>
    </xf>
    <xf numFmtId="0" fontId="23" fillId="0" borderId="21" xfId="50" applyFont="1" applyBorder="1" applyAlignment="1">
      <alignment horizontal="center" vertical="center" wrapText="1"/>
    </xf>
    <xf numFmtId="0" fontId="23" fillId="0" borderId="23" xfId="50" applyFont="1" applyBorder="1" applyAlignment="1">
      <alignment horizontal="center" vertical="center"/>
    </xf>
    <xf numFmtId="0" fontId="23" fillId="0" borderId="31" xfId="50" applyFont="1" applyBorder="1" applyAlignment="1">
      <alignment horizontal="center" vertical="center"/>
    </xf>
    <xf numFmtId="0" fontId="23" fillId="0" borderId="3" xfId="50" applyFont="1" applyBorder="1" applyAlignment="1">
      <alignment horizontal="center" vertical="center"/>
    </xf>
    <xf numFmtId="0" fontId="23" fillId="0" borderId="41" xfId="50" applyFont="1" applyBorder="1" applyAlignment="1">
      <alignment horizontal="left" vertical="center"/>
    </xf>
    <xf numFmtId="0" fontId="23" fillId="0" borderId="30" xfId="50" applyFont="1" applyBorder="1" applyAlignment="1">
      <alignment horizontal="left" vertical="center"/>
    </xf>
    <xf numFmtId="0" fontId="23" fillId="0" borderId="38" xfId="50" applyFont="1" applyBorder="1" applyAlignment="1">
      <alignment horizontal="left" vertical="center"/>
    </xf>
    <xf numFmtId="0" fontId="23" fillId="0" borderId="0" xfId="50" applyFont="1" applyBorder="1" applyAlignment="1">
      <alignment horizontal="left" vertical="center"/>
    </xf>
    <xf numFmtId="0" fontId="23" fillId="0" borderId="37" xfId="50" applyFont="1" applyBorder="1" applyAlignment="1">
      <alignment horizontal="left" vertical="center"/>
    </xf>
    <xf numFmtId="0" fontId="23" fillId="0" borderId="81" xfId="50" applyFont="1" applyBorder="1" applyAlignment="1">
      <alignment vertical="center"/>
    </xf>
    <xf numFmtId="0" fontId="4" fillId="0" borderId="82" xfId="24" applyBorder="1" applyAlignment="1">
      <alignment vertical="center"/>
    </xf>
    <xf numFmtId="0" fontId="4" fillId="0" borderId="83" xfId="24" applyBorder="1" applyAlignment="1">
      <alignment vertical="center"/>
    </xf>
    <xf numFmtId="0" fontId="36" fillId="0" borderId="81" xfId="50" applyFont="1" applyBorder="1" applyAlignment="1">
      <alignment horizontal="left" vertical="center" wrapText="1"/>
    </xf>
    <xf numFmtId="0" fontId="36" fillId="0" borderId="82" xfId="50" applyFont="1" applyBorder="1" applyAlignment="1">
      <alignment horizontal="left" vertical="center" wrapText="1"/>
    </xf>
    <xf numFmtId="0" fontId="36" fillId="0" borderId="83" xfId="50" applyFont="1" applyBorder="1" applyAlignment="1">
      <alignment horizontal="left" vertical="center" wrapText="1"/>
    </xf>
    <xf numFmtId="178" fontId="23" fillId="0" borderId="81" xfId="50" applyNumberFormat="1" applyFont="1" applyFill="1" applyBorder="1" applyAlignment="1">
      <alignment vertical="center"/>
    </xf>
    <xf numFmtId="178" fontId="23" fillId="0" borderId="82" xfId="50" applyNumberFormat="1" applyFont="1" applyFill="1" applyBorder="1" applyAlignment="1">
      <alignment vertical="center"/>
    </xf>
    <xf numFmtId="178" fontId="23" fillId="0" borderId="83" xfId="50" applyNumberFormat="1" applyFont="1" applyFill="1" applyBorder="1" applyAlignment="1">
      <alignment vertical="center"/>
    </xf>
    <xf numFmtId="178" fontId="23" fillId="0" borderId="81" xfId="50" applyNumberFormat="1" applyFont="1" applyFill="1" applyBorder="1" applyAlignment="1">
      <alignment vertical="center" shrinkToFit="1"/>
    </xf>
    <xf numFmtId="178" fontId="23" fillId="0" borderId="82" xfId="50" applyNumberFormat="1" applyFont="1" applyFill="1" applyBorder="1" applyAlignment="1">
      <alignment vertical="center" shrinkToFit="1"/>
    </xf>
    <xf numFmtId="178" fontId="23" fillId="0" borderId="83" xfId="50" applyNumberFormat="1" applyFont="1" applyFill="1" applyBorder="1" applyAlignment="1">
      <alignment vertical="center" shrinkToFit="1"/>
    </xf>
    <xf numFmtId="180" fontId="23" fillId="3" borderId="82" xfId="50" applyNumberFormat="1" applyFont="1" applyFill="1" applyBorder="1" applyAlignment="1">
      <alignment horizontal="right" vertical="center" shrinkToFit="1"/>
    </xf>
    <xf numFmtId="178" fontId="23" fillId="0" borderId="81" xfId="50" applyNumberFormat="1" applyFont="1" applyFill="1" applyBorder="1" applyAlignment="1">
      <alignment horizontal="right" vertical="center"/>
    </xf>
    <xf numFmtId="178" fontId="23" fillId="0" borderId="82" xfId="50" applyNumberFormat="1" applyFont="1" applyFill="1" applyBorder="1" applyAlignment="1">
      <alignment horizontal="right" vertical="center"/>
    </xf>
    <xf numFmtId="178" fontId="23" fillId="0" borderId="83" xfId="50" applyNumberFormat="1" applyFont="1" applyFill="1" applyBorder="1" applyAlignment="1">
      <alignment horizontal="right" vertical="center"/>
    </xf>
    <xf numFmtId="181" fontId="23" fillId="0" borderId="81" xfId="50" applyNumberFormat="1" applyFont="1" applyBorder="1" applyAlignment="1">
      <alignment horizontal="right" vertical="center"/>
    </xf>
    <xf numFmtId="181" fontId="23" fillId="0" borderId="82" xfId="50" applyNumberFormat="1" applyFont="1" applyBorder="1" applyAlignment="1">
      <alignment horizontal="right" vertical="center"/>
    </xf>
    <xf numFmtId="181" fontId="23" fillId="0" borderId="83" xfId="50" applyNumberFormat="1" applyFont="1" applyBorder="1" applyAlignment="1">
      <alignment horizontal="right" vertical="center"/>
    </xf>
    <xf numFmtId="0" fontId="23" fillId="0" borderId="2" xfId="50" applyFont="1" applyBorder="1" applyAlignment="1">
      <alignment horizontal="center" vertical="center"/>
    </xf>
    <xf numFmtId="0" fontId="23" fillId="0" borderId="25" xfId="50" applyFont="1" applyBorder="1" applyAlignment="1">
      <alignment horizontal="center" vertical="center"/>
    </xf>
    <xf numFmtId="0" fontId="23" fillId="0" borderId="82" xfId="50" applyFont="1" applyBorder="1" applyAlignment="1">
      <alignment horizontal="center" vertical="center"/>
    </xf>
    <xf numFmtId="0" fontId="23" fillId="0" borderId="83" xfId="50" applyFont="1" applyBorder="1" applyAlignment="1">
      <alignment horizontal="center" vertical="center"/>
    </xf>
    <xf numFmtId="178" fontId="23" fillId="0" borderId="67" xfId="50" applyNumberFormat="1" applyFont="1" applyFill="1" applyBorder="1" applyAlignment="1">
      <alignment vertical="center" shrinkToFit="1"/>
    </xf>
    <xf numFmtId="178" fontId="23" fillId="0" borderId="68" xfId="50" applyNumberFormat="1" applyFont="1" applyFill="1" applyBorder="1" applyAlignment="1">
      <alignment vertical="center" shrinkToFit="1"/>
    </xf>
    <xf numFmtId="178" fontId="23" fillId="0" borderId="69" xfId="50" applyNumberFormat="1" applyFont="1" applyFill="1" applyBorder="1" applyAlignment="1">
      <alignment vertical="center" shrinkToFit="1"/>
    </xf>
    <xf numFmtId="180" fontId="23" fillId="3" borderId="67" xfId="50" applyNumberFormat="1" applyFont="1" applyFill="1" applyBorder="1" applyAlignment="1">
      <alignment horizontal="right" vertical="center" shrinkToFit="1"/>
    </xf>
    <xf numFmtId="180" fontId="23" fillId="3" borderId="68" xfId="50" applyNumberFormat="1" applyFont="1" applyFill="1" applyBorder="1" applyAlignment="1">
      <alignment horizontal="right" vertical="center" shrinkToFit="1"/>
    </xf>
    <xf numFmtId="180" fontId="23" fillId="3" borderId="69" xfId="50" applyNumberFormat="1" applyFont="1" applyFill="1" applyBorder="1" applyAlignment="1">
      <alignment horizontal="right" vertical="center" shrinkToFit="1"/>
    </xf>
    <xf numFmtId="178" fontId="23" fillId="0" borderId="67" xfId="50" applyNumberFormat="1" applyFont="1" applyFill="1" applyBorder="1" applyAlignment="1">
      <alignment horizontal="right" vertical="center"/>
    </xf>
    <xf numFmtId="178" fontId="23" fillId="0" borderId="68" xfId="50" applyNumberFormat="1" applyFont="1" applyFill="1" applyBorder="1" applyAlignment="1">
      <alignment horizontal="right" vertical="center"/>
    </xf>
    <xf numFmtId="178" fontId="23" fillId="0" borderId="69" xfId="50" applyNumberFormat="1" applyFont="1" applyFill="1" applyBorder="1" applyAlignment="1">
      <alignment horizontal="right" vertical="center"/>
    </xf>
    <xf numFmtId="181" fontId="23" fillId="0" borderId="67" xfId="50" applyNumberFormat="1" applyFont="1" applyBorder="1" applyAlignment="1">
      <alignment horizontal="right" vertical="center"/>
    </xf>
    <xf numFmtId="181" fontId="23" fillId="0" borderId="68" xfId="50" applyNumberFormat="1" applyFont="1" applyBorder="1" applyAlignment="1">
      <alignment horizontal="right" vertical="center"/>
    </xf>
    <xf numFmtId="181" fontId="23" fillId="0" borderId="69" xfId="50" applyNumberFormat="1" applyFont="1" applyBorder="1" applyAlignment="1">
      <alignment horizontal="right" vertical="center"/>
    </xf>
    <xf numFmtId="0" fontId="23" fillId="0" borderId="67" xfId="50" applyFont="1" applyBorder="1" applyAlignment="1">
      <alignment horizontal="center" vertical="center"/>
    </xf>
    <xf numFmtId="0" fontId="23" fillId="0" borderId="68" xfId="50" applyFont="1" applyBorder="1" applyAlignment="1">
      <alignment horizontal="center" vertical="center"/>
    </xf>
    <xf numFmtId="0" fontId="23" fillId="0" borderId="69" xfId="50" applyFont="1" applyBorder="1" applyAlignment="1">
      <alignment horizontal="center" vertical="center"/>
    </xf>
    <xf numFmtId="0" fontId="23" fillId="0" borderId="23" xfId="50" applyFont="1" applyBorder="1" applyAlignment="1">
      <alignment horizontal="center" vertical="center" shrinkToFit="1"/>
    </xf>
    <xf numFmtId="0" fontId="23" fillId="0" borderId="31" xfId="50" applyFont="1" applyBorder="1" applyAlignment="1">
      <alignment horizontal="center" vertical="center" shrinkToFit="1"/>
    </xf>
    <xf numFmtId="0" fontId="23" fillId="0" borderId="3" xfId="50" applyFont="1" applyBorder="1" applyAlignment="1">
      <alignment horizontal="center" vertical="center" shrinkToFit="1"/>
    </xf>
    <xf numFmtId="0" fontId="23" fillId="0" borderId="67" xfId="50" applyFont="1" applyBorder="1" applyAlignment="1">
      <alignment vertical="center"/>
    </xf>
    <xf numFmtId="0" fontId="4" fillId="0" borderId="68" xfId="24" applyBorder="1" applyAlignment="1">
      <alignment vertical="center"/>
    </xf>
    <xf numFmtId="0" fontId="4" fillId="0" borderId="69" xfId="24" applyBorder="1" applyAlignment="1">
      <alignment vertical="center"/>
    </xf>
    <xf numFmtId="178" fontId="23" fillId="0" borderId="67" xfId="50" applyNumberFormat="1" applyFont="1" applyFill="1" applyBorder="1" applyAlignment="1">
      <alignment vertical="center"/>
    </xf>
    <xf numFmtId="178" fontId="23" fillId="0" borderId="68" xfId="50" applyNumberFormat="1" applyFont="1" applyFill="1" applyBorder="1" applyAlignment="1">
      <alignment vertical="center"/>
    </xf>
    <xf numFmtId="178" fontId="23" fillId="0" borderId="69" xfId="50" applyNumberFormat="1" applyFont="1" applyFill="1" applyBorder="1" applyAlignment="1">
      <alignment vertical="center"/>
    </xf>
    <xf numFmtId="0" fontId="36" fillId="0" borderId="67" xfId="50" applyFont="1" applyBorder="1" applyAlignment="1">
      <alignment vertical="center" wrapText="1"/>
    </xf>
    <xf numFmtId="0" fontId="37" fillId="0" borderId="68" xfId="24" applyFont="1" applyBorder="1" applyAlignment="1">
      <alignment vertical="center" wrapText="1"/>
    </xf>
    <xf numFmtId="0" fontId="37" fillId="0" borderId="69" xfId="24" applyFont="1" applyBorder="1" applyAlignment="1">
      <alignment vertical="center" wrapText="1"/>
    </xf>
    <xf numFmtId="0" fontId="23" fillId="0" borderId="70" xfId="50" applyFont="1" applyBorder="1" applyAlignment="1">
      <alignment vertical="center"/>
    </xf>
    <xf numFmtId="0" fontId="4" fillId="0" borderId="71" xfId="24" applyBorder="1" applyAlignment="1">
      <alignment vertical="center"/>
    </xf>
    <xf numFmtId="0" fontId="4" fillId="0" borderId="72" xfId="24" applyBorder="1" applyAlignment="1">
      <alignment vertical="center"/>
    </xf>
    <xf numFmtId="0" fontId="36" fillId="0" borderId="70" xfId="50" applyFont="1" applyBorder="1" applyAlignment="1">
      <alignment horizontal="left" vertical="center" wrapText="1"/>
    </xf>
    <xf numFmtId="0" fontId="36" fillId="0" borderId="71" xfId="50" applyFont="1" applyBorder="1" applyAlignment="1">
      <alignment horizontal="left" vertical="center" wrapText="1"/>
    </xf>
    <xf numFmtId="0" fontId="36" fillId="0" borderId="72" xfId="50" applyFont="1" applyBorder="1" applyAlignment="1">
      <alignment horizontal="left" vertical="center" wrapText="1"/>
    </xf>
    <xf numFmtId="178" fontId="23" fillId="0" borderId="70" xfId="50" applyNumberFormat="1" applyFont="1" applyFill="1" applyBorder="1" applyAlignment="1">
      <alignment vertical="center"/>
    </xf>
    <xf numFmtId="178" fontId="23" fillId="0" borderId="71" xfId="50" applyNumberFormat="1" applyFont="1" applyFill="1" applyBorder="1" applyAlignment="1">
      <alignment vertical="center"/>
    </xf>
    <xf numFmtId="178" fontId="23" fillId="0" borderId="72" xfId="50" applyNumberFormat="1" applyFont="1" applyFill="1" applyBorder="1" applyAlignment="1">
      <alignment vertical="center"/>
    </xf>
    <xf numFmtId="178" fontId="23" fillId="0" borderId="70" xfId="50" applyNumberFormat="1" applyFont="1" applyFill="1" applyBorder="1" applyAlignment="1">
      <alignment vertical="center" shrinkToFit="1"/>
    </xf>
    <xf numFmtId="178" fontId="23" fillId="0" borderId="71" xfId="50" applyNumberFormat="1" applyFont="1" applyFill="1" applyBorder="1" applyAlignment="1">
      <alignment vertical="center" shrinkToFit="1"/>
    </xf>
    <xf numFmtId="178" fontId="23" fillId="0" borderId="72" xfId="50" applyNumberFormat="1" applyFont="1" applyFill="1" applyBorder="1" applyAlignment="1">
      <alignment vertical="center" shrinkToFit="1"/>
    </xf>
    <xf numFmtId="180" fontId="23" fillId="3" borderId="71" xfId="50" applyNumberFormat="1" applyFont="1" applyFill="1" applyBorder="1" applyAlignment="1">
      <alignment horizontal="right" vertical="center" shrinkToFit="1"/>
    </xf>
    <xf numFmtId="178" fontId="23" fillId="0" borderId="70" xfId="50" applyNumberFormat="1" applyFont="1" applyFill="1" applyBorder="1" applyAlignment="1">
      <alignment horizontal="right" vertical="center"/>
    </xf>
    <xf numFmtId="178" fontId="23" fillId="0" borderId="71" xfId="50" applyNumberFormat="1" applyFont="1" applyFill="1" applyBorder="1" applyAlignment="1">
      <alignment horizontal="right" vertical="center"/>
    </xf>
    <xf numFmtId="178" fontId="23" fillId="0" borderId="72" xfId="50" applyNumberFormat="1" applyFont="1" applyFill="1" applyBorder="1" applyAlignment="1">
      <alignment horizontal="right" vertical="center"/>
    </xf>
    <xf numFmtId="181" fontId="23" fillId="0" borderId="70" xfId="50" applyNumberFormat="1" applyFont="1" applyBorder="1" applyAlignment="1">
      <alignment horizontal="right" vertical="center"/>
    </xf>
    <xf numFmtId="181" fontId="23" fillId="0" borderId="71" xfId="50" applyNumberFormat="1" applyFont="1" applyBorder="1" applyAlignment="1">
      <alignment horizontal="right" vertical="center"/>
    </xf>
    <xf numFmtId="181" fontId="23" fillId="0" borderId="72" xfId="50" applyNumberFormat="1" applyFont="1" applyBorder="1" applyAlignment="1">
      <alignment horizontal="right" vertical="center"/>
    </xf>
    <xf numFmtId="0" fontId="23" fillId="0" borderId="71" xfId="50" applyFont="1" applyBorder="1" applyAlignment="1">
      <alignment horizontal="center" vertical="center"/>
    </xf>
    <xf numFmtId="0" fontId="23" fillId="0" borderId="72" xfId="50" applyFont="1" applyBorder="1" applyAlignment="1">
      <alignment horizontal="center" vertical="center"/>
    </xf>
    <xf numFmtId="0" fontId="36" fillId="0" borderId="70" xfId="50" applyFont="1" applyBorder="1" applyAlignment="1">
      <alignment vertical="center" wrapText="1"/>
    </xf>
    <xf numFmtId="0" fontId="37" fillId="0" borderId="71" xfId="24" applyFont="1" applyBorder="1" applyAlignment="1">
      <alignment vertical="center" wrapText="1"/>
    </xf>
    <xf numFmtId="0" fontId="37" fillId="0" borderId="72" xfId="24" applyFont="1" applyBorder="1" applyAlignment="1">
      <alignment vertical="center" wrapText="1"/>
    </xf>
    <xf numFmtId="178" fontId="4" fillId="0" borderId="71" xfId="24" applyNumberFormat="1" applyFill="1" applyBorder="1" applyAlignment="1">
      <alignment vertical="center"/>
    </xf>
    <xf numFmtId="178" fontId="4" fillId="0" borderId="72" xfId="24" applyNumberFormat="1" applyFill="1" applyBorder="1" applyAlignment="1">
      <alignment vertical="center"/>
    </xf>
    <xf numFmtId="178" fontId="4" fillId="0" borderId="71" xfId="24" applyNumberFormat="1" applyFill="1" applyBorder="1" applyAlignment="1">
      <alignment vertical="center" shrinkToFit="1"/>
    </xf>
    <xf numFmtId="178" fontId="4" fillId="0" borderId="72" xfId="24" applyNumberFormat="1" applyFill="1" applyBorder="1" applyAlignment="1">
      <alignment vertical="center" shrinkToFit="1"/>
    </xf>
    <xf numFmtId="0" fontId="36" fillId="0" borderId="81" xfId="50" applyFont="1" applyBorder="1" applyAlignment="1">
      <alignment vertical="center" wrapText="1"/>
    </xf>
    <xf numFmtId="0" fontId="37" fillId="0" borderId="82" xfId="24" applyFont="1" applyBorder="1" applyAlignment="1">
      <alignment vertical="center" wrapText="1"/>
    </xf>
    <xf numFmtId="0" fontId="37" fillId="0" borderId="83" xfId="24" applyFont="1" applyBorder="1" applyAlignment="1">
      <alignment vertical="center" wrapText="1"/>
    </xf>
    <xf numFmtId="178" fontId="4" fillId="0" borderId="82" xfId="24" applyNumberFormat="1" applyFill="1" applyBorder="1" applyAlignment="1">
      <alignment vertical="center"/>
    </xf>
    <xf numFmtId="178" fontId="4" fillId="0" borderId="83" xfId="24" applyNumberFormat="1" applyFill="1" applyBorder="1" applyAlignment="1">
      <alignment vertical="center"/>
    </xf>
    <xf numFmtId="178" fontId="4" fillId="0" borderId="82" xfId="24" applyNumberFormat="1" applyFill="1" applyBorder="1" applyAlignment="1">
      <alignment vertical="center" shrinkToFit="1"/>
    </xf>
    <xf numFmtId="178" fontId="4" fillId="0" borderId="83" xfId="24" applyNumberFormat="1" applyFill="1" applyBorder="1" applyAlignment="1">
      <alignment vertical="center" shrinkToFit="1"/>
    </xf>
    <xf numFmtId="180" fontId="23" fillId="3" borderId="81" xfId="50" applyNumberFormat="1" applyFont="1" applyFill="1" applyBorder="1" applyAlignment="1">
      <alignment vertical="center" shrinkToFit="1"/>
    </xf>
    <xf numFmtId="180" fontId="4" fillId="3" borderId="82" xfId="24" applyNumberFormat="1" applyFill="1" applyBorder="1" applyAlignment="1">
      <alignment vertical="center" shrinkToFit="1"/>
    </xf>
    <xf numFmtId="180" fontId="4" fillId="3" borderId="83" xfId="24" applyNumberFormat="1" applyFill="1" applyBorder="1" applyAlignment="1">
      <alignment vertical="center" shrinkToFit="1"/>
    </xf>
    <xf numFmtId="181" fontId="4" fillId="0" borderId="82" xfId="24" applyNumberFormat="1" applyBorder="1" applyAlignment="1">
      <alignment horizontal="right" vertical="center"/>
    </xf>
    <xf numFmtId="181" fontId="4" fillId="0" borderId="83" xfId="24" applyNumberFormat="1" applyBorder="1" applyAlignment="1">
      <alignment horizontal="right" vertical="center"/>
    </xf>
    <xf numFmtId="0" fontId="23" fillId="0" borderId="81" xfId="50" applyFont="1" applyBorder="1" applyAlignment="1">
      <alignment horizontal="center" vertical="center"/>
    </xf>
    <xf numFmtId="0" fontId="4" fillId="0" borderId="82" xfId="24" applyBorder="1" applyAlignment="1">
      <alignment horizontal="center" vertical="center"/>
    </xf>
    <xf numFmtId="0" fontId="4" fillId="0" borderId="83" xfId="24" applyBorder="1" applyAlignment="1">
      <alignment horizontal="center" vertical="center"/>
    </xf>
    <xf numFmtId="181" fontId="23" fillId="0" borderId="70" xfId="50" applyNumberFormat="1" applyFont="1" applyBorder="1" applyAlignment="1">
      <alignment vertical="center"/>
    </xf>
    <xf numFmtId="181" fontId="4" fillId="0" borderId="71" xfId="24" applyNumberFormat="1" applyBorder="1" applyAlignment="1">
      <alignment vertical="center"/>
    </xf>
    <xf numFmtId="181" fontId="4" fillId="0" borderId="72" xfId="24" applyNumberFormat="1" applyBorder="1" applyAlignment="1">
      <alignment vertical="center"/>
    </xf>
    <xf numFmtId="0" fontId="23" fillId="0" borderId="70" xfId="50" applyFont="1" applyBorder="1" applyAlignment="1">
      <alignment horizontal="center" vertical="center"/>
    </xf>
    <xf numFmtId="0" fontId="4" fillId="0" borderId="71" xfId="24" applyBorder="1" applyAlignment="1">
      <alignment horizontal="center" vertical="center"/>
    </xf>
    <xf numFmtId="0" fontId="4" fillId="0" borderId="72" xfId="24" applyBorder="1" applyAlignment="1">
      <alignment horizontal="center" vertical="center"/>
    </xf>
    <xf numFmtId="180" fontId="23" fillId="3" borderId="70" xfId="50" applyNumberFormat="1" applyFont="1" applyFill="1" applyBorder="1" applyAlignment="1">
      <alignment vertical="center" shrinkToFit="1"/>
    </xf>
    <xf numFmtId="180" fontId="4" fillId="3" borderId="71" xfId="24" applyNumberFormat="1" applyFill="1" applyBorder="1" applyAlignment="1">
      <alignment vertical="center" shrinkToFit="1"/>
    </xf>
    <xf numFmtId="180" fontId="4" fillId="3" borderId="72" xfId="24" applyNumberFormat="1" applyFill="1" applyBorder="1" applyAlignment="1">
      <alignment vertical="center" shrinkToFit="1"/>
    </xf>
    <xf numFmtId="178" fontId="4" fillId="0" borderId="68" xfId="24" applyNumberFormat="1" applyFill="1" applyBorder="1" applyAlignment="1">
      <alignment vertical="center"/>
    </xf>
    <xf numFmtId="178" fontId="4" fillId="0" borderId="69" xfId="24" applyNumberFormat="1" applyFill="1" applyBorder="1" applyAlignment="1">
      <alignment vertical="center"/>
    </xf>
    <xf numFmtId="178" fontId="4" fillId="0" borderId="68" xfId="24" applyNumberFormat="1" applyFill="1" applyBorder="1" applyAlignment="1">
      <alignment vertical="center" shrinkToFit="1"/>
    </xf>
    <xf numFmtId="178" fontId="4" fillId="0" borderId="69" xfId="24" applyNumberFormat="1" applyFill="1" applyBorder="1" applyAlignment="1">
      <alignment vertical="center" shrinkToFit="1"/>
    </xf>
    <xf numFmtId="180" fontId="23" fillId="3" borderId="67" xfId="50" applyNumberFormat="1" applyFont="1" applyFill="1" applyBorder="1" applyAlignment="1">
      <alignment vertical="center" shrinkToFit="1"/>
    </xf>
    <xf numFmtId="180" fontId="4" fillId="3" borderId="68" xfId="24" applyNumberFormat="1" applyFill="1" applyBorder="1" applyAlignment="1">
      <alignment vertical="center" shrinkToFit="1"/>
    </xf>
    <xf numFmtId="180" fontId="4" fillId="3" borderId="69" xfId="24" applyNumberFormat="1" applyFill="1" applyBorder="1" applyAlignment="1">
      <alignment vertical="center" shrinkToFit="1"/>
    </xf>
    <xf numFmtId="181" fontId="23" fillId="0" borderId="67" xfId="50" applyNumberFormat="1" applyFont="1" applyBorder="1" applyAlignment="1">
      <alignment vertical="center"/>
    </xf>
    <xf numFmtId="181" fontId="4" fillId="0" borderId="68" xfId="24" applyNumberFormat="1" applyBorder="1" applyAlignment="1">
      <alignment vertical="center"/>
    </xf>
    <xf numFmtId="181" fontId="4" fillId="0" borderId="69" xfId="24" applyNumberFormat="1" applyBorder="1" applyAlignment="1">
      <alignment vertical="center"/>
    </xf>
    <xf numFmtId="0" fontId="4" fillId="0" borderId="68" xfId="24" applyBorder="1" applyAlignment="1">
      <alignment horizontal="center" vertical="center"/>
    </xf>
    <xf numFmtId="0" fontId="4" fillId="0" borderId="69" xfId="24" applyBorder="1" applyAlignment="1">
      <alignment horizontal="center" vertical="center"/>
    </xf>
    <xf numFmtId="0" fontId="21" fillId="0" borderId="2" xfId="50" applyFont="1" applyBorder="1" applyAlignment="1">
      <alignment horizontal="center" vertical="center" wrapText="1"/>
    </xf>
    <xf numFmtId="0" fontId="21" fillId="0" borderId="2" xfId="50" applyFont="1" applyBorder="1" applyAlignment="1">
      <alignment horizontal="center" vertical="center"/>
    </xf>
    <xf numFmtId="0" fontId="21" fillId="0" borderId="2" xfId="50" applyFont="1" applyFill="1" applyBorder="1" applyAlignment="1">
      <alignment horizontal="center" vertical="center" wrapText="1"/>
    </xf>
    <xf numFmtId="0" fontId="8" fillId="0" borderId="2" xfId="50" applyFont="1" applyBorder="1" applyAlignment="1">
      <alignment horizontal="center" vertical="center" wrapText="1"/>
    </xf>
    <xf numFmtId="0" fontId="40" fillId="0" borderId="0" xfId="50" applyFont="1" applyBorder="1" applyAlignment="1">
      <alignment horizontal="center" vertical="center"/>
    </xf>
    <xf numFmtId="0" fontId="9" fillId="0" borderId="0" xfId="50" applyFont="1" applyAlignment="1">
      <alignment horizontal="center" vertical="center"/>
    </xf>
    <xf numFmtId="0" fontId="23" fillId="0" borderId="18" xfId="50" applyFont="1" applyBorder="1" applyAlignment="1">
      <alignment horizontal="center" vertical="center"/>
    </xf>
    <xf numFmtId="0" fontId="23" fillId="0" borderId="57" xfId="50" applyFont="1" applyBorder="1" applyAlignment="1">
      <alignment horizontal="center" vertical="center"/>
    </xf>
    <xf numFmtId="0" fontId="23" fillId="0" borderId="64" xfId="50" applyFont="1" applyBorder="1" applyAlignment="1">
      <alignment horizontal="center" vertical="center"/>
    </xf>
  </cellXfs>
  <cellStyles count="52">
    <cellStyle name="パーセント" xfId="23" builtinId="5"/>
    <cellStyle name="金額" xfId="1"/>
    <cellStyle name="金額 2" xfId="46"/>
    <cellStyle name="桁区切り" xfId="22" builtinId="6"/>
    <cellStyle name="桁区切り 2" xfId="2"/>
    <cellStyle name="桁区切り 2 2" xfId="26"/>
    <cellStyle name="桁区切り 3" xfId="12"/>
    <cellStyle name="桁区切り 3 2" xfId="27"/>
    <cellStyle name="通貨" xfId="51" builtinId="7"/>
    <cellStyle name="標準" xfId="0" builtinId="0"/>
    <cellStyle name="標準 10" xfId="11"/>
    <cellStyle name="標準 10 2" xfId="28"/>
    <cellStyle name="標準 11" xfId="13"/>
    <cellStyle name="標準 11 2" xfId="29"/>
    <cellStyle name="標準 12" xfId="14"/>
    <cellStyle name="標準 12 2" xfId="30"/>
    <cellStyle name="標準 13" xfId="15"/>
    <cellStyle name="標準 13 2" xfId="31"/>
    <cellStyle name="標準 14" xfId="16"/>
    <cellStyle name="標準 14 2" xfId="32"/>
    <cellStyle name="標準 15" xfId="17"/>
    <cellStyle name="標準 15 2" xfId="33"/>
    <cellStyle name="標準 16" xfId="18"/>
    <cellStyle name="標準 16 2" xfId="34"/>
    <cellStyle name="標準 17" xfId="19"/>
    <cellStyle name="標準 17 2" xfId="35"/>
    <cellStyle name="標準 18" xfId="25"/>
    <cellStyle name="標準 19" xfId="24"/>
    <cellStyle name="標準 2" xfId="3"/>
    <cellStyle name="標準 2 2" xfId="20"/>
    <cellStyle name="標準 2 2 2" xfId="21"/>
    <cellStyle name="標準 2 2 2 2" xfId="38"/>
    <cellStyle name="標準 2 2 2 2 2" xfId="50"/>
    <cellStyle name="標準 2 2 2 3" xfId="48"/>
    <cellStyle name="標準 2 2 3" xfId="37"/>
    <cellStyle name="標準 2 2 4" xfId="47"/>
    <cellStyle name="標準 2 3" xfId="36"/>
    <cellStyle name="標準 26" xfId="49"/>
    <cellStyle name="標準 3" xfId="4"/>
    <cellStyle name="標準 3 2" xfId="39"/>
    <cellStyle name="標準 4" xfId="5"/>
    <cellStyle name="標準 4 2" xfId="40"/>
    <cellStyle name="標準 5" xfId="6"/>
    <cellStyle name="標準 5 2" xfId="41"/>
    <cellStyle name="標準 6" xfId="7"/>
    <cellStyle name="標準 6 2" xfId="42"/>
    <cellStyle name="標準 7" xfId="8"/>
    <cellStyle name="標準 7 2" xfId="43"/>
    <cellStyle name="標準 8" xfId="9"/>
    <cellStyle name="標準 8 2" xfId="44"/>
    <cellStyle name="標準 9" xfId="10"/>
    <cellStyle name="標準 9 2" xfId="45"/>
  </cellStyles>
  <dxfs count="0"/>
  <tableStyles count="0" defaultTableStyle="TableStyleMedium9" defaultPivotStyle="PivotStyleLight16"/>
  <colors>
    <mruColors>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34</xdr:col>
      <xdr:colOff>390525</xdr:colOff>
      <xdr:row>121</xdr:row>
      <xdr:rowOff>28575</xdr:rowOff>
    </xdr:from>
    <xdr:to>
      <xdr:col>37</xdr:col>
      <xdr:colOff>447675</xdr:colOff>
      <xdr:row>121</xdr:row>
      <xdr:rowOff>28575</xdr:rowOff>
    </xdr:to>
    <xdr:sp macro="" textlink="">
      <xdr:nvSpPr>
        <xdr:cNvPr id="3" name="Line 25"/>
        <xdr:cNvSpPr>
          <a:spLocks noChangeShapeType="1"/>
        </xdr:cNvSpPr>
      </xdr:nvSpPr>
      <xdr:spPr bwMode="auto">
        <a:xfrm>
          <a:off x="18830925" y="16259175"/>
          <a:ext cx="1485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295275</xdr:colOff>
      <xdr:row>133</xdr:row>
      <xdr:rowOff>19050</xdr:rowOff>
    </xdr:from>
    <xdr:to>
      <xdr:col>32</xdr:col>
      <xdr:colOff>352425</xdr:colOff>
      <xdr:row>133</xdr:row>
      <xdr:rowOff>19050</xdr:rowOff>
    </xdr:to>
    <xdr:sp macro="" textlink="">
      <xdr:nvSpPr>
        <xdr:cNvPr id="6" name="Line 9"/>
        <xdr:cNvSpPr>
          <a:spLocks noChangeShapeType="1"/>
        </xdr:cNvSpPr>
      </xdr:nvSpPr>
      <xdr:spPr bwMode="auto">
        <a:xfrm>
          <a:off x="16354425" y="18221325"/>
          <a:ext cx="1485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11206</xdr:colOff>
      <xdr:row>39</xdr:row>
      <xdr:rowOff>100853</xdr:rowOff>
    </xdr:from>
    <xdr:to>
      <xdr:col>22</xdr:col>
      <xdr:colOff>8283</xdr:colOff>
      <xdr:row>39</xdr:row>
      <xdr:rowOff>100853</xdr:rowOff>
    </xdr:to>
    <xdr:cxnSp macro="">
      <xdr:nvCxnSpPr>
        <xdr:cNvPr id="5" name="直線コネクタ 4"/>
        <xdr:cNvCxnSpPr/>
      </xdr:nvCxnSpPr>
      <xdr:spPr>
        <a:xfrm>
          <a:off x="8336056" y="5368178"/>
          <a:ext cx="2473577"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490135</xdr:colOff>
      <xdr:row>40</xdr:row>
      <xdr:rowOff>151913</xdr:rowOff>
    </xdr:from>
    <xdr:to>
      <xdr:col>18</xdr:col>
      <xdr:colOff>490135</xdr:colOff>
      <xdr:row>40</xdr:row>
      <xdr:rowOff>151913</xdr:rowOff>
    </xdr:to>
    <xdr:cxnSp macro="">
      <xdr:nvCxnSpPr>
        <xdr:cNvPr id="7" name="直線コネクタ 6"/>
        <xdr:cNvCxnSpPr/>
      </xdr:nvCxnSpPr>
      <xdr:spPr>
        <a:xfrm>
          <a:off x="8289429" y="5631589"/>
          <a:ext cx="986118"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488539</xdr:colOff>
      <xdr:row>41</xdr:row>
      <xdr:rowOff>152961</xdr:rowOff>
    </xdr:from>
    <xdr:to>
      <xdr:col>19</xdr:col>
      <xdr:colOff>523</xdr:colOff>
      <xdr:row>41</xdr:row>
      <xdr:rowOff>152961</xdr:rowOff>
    </xdr:to>
    <xdr:sp macro="" textlink="">
      <xdr:nvSpPr>
        <xdr:cNvPr id="8" name="直線 3"/>
        <xdr:cNvSpPr/>
      </xdr:nvSpPr>
      <xdr:spPr>
        <a:xfrm>
          <a:off x="8422864" y="5953686"/>
          <a:ext cx="997884" cy="0"/>
        </a:xfrm>
        <a:prstGeom prst="line">
          <a:avLst/>
        </a:prstGeom>
        <a:noFill/>
        <a:ln w="31750"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16</xdr:col>
      <xdr:colOff>492343</xdr:colOff>
      <xdr:row>42</xdr:row>
      <xdr:rowOff>98535</xdr:rowOff>
    </xdr:from>
    <xdr:to>
      <xdr:col>21</xdr:col>
      <xdr:colOff>487502</xdr:colOff>
      <xdr:row>42</xdr:row>
      <xdr:rowOff>101600</xdr:rowOff>
    </xdr:to>
    <xdr:cxnSp macro="">
      <xdr:nvCxnSpPr>
        <xdr:cNvPr id="9" name="直線コネクタ 8"/>
        <xdr:cNvCxnSpPr/>
      </xdr:nvCxnSpPr>
      <xdr:spPr>
        <a:xfrm>
          <a:off x="8426668" y="6204060"/>
          <a:ext cx="2471659" cy="3065"/>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43</xdr:row>
      <xdr:rowOff>302559</xdr:rowOff>
    </xdr:from>
    <xdr:to>
      <xdr:col>22</xdr:col>
      <xdr:colOff>0</xdr:colOff>
      <xdr:row>43</xdr:row>
      <xdr:rowOff>302559</xdr:rowOff>
    </xdr:to>
    <xdr:sp macro="" textlink="">
      <xdr:nvSpPr>
        <xdr:cNvPr id="11" name="Line 9"/>
        <xdr:cNvSpPr>
          <a:spLocks noChangeShapeType="1"/>
        </xdr:cNvSpPr>
      </xdr:nvSpPr>
      <xdr:spPr bwMode="auto">
        <a:xfrm>
          <a:off x="8324850" y="5569884"/>
          <a:ext cx="2476500"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100853</xdr:rowOff>
    </xdr:from>
    <xdr:to>
      <xdr:col>18</xdr:col>
      <xdr:colOff>0</xdr:colOff>
      <xdr:row>44</xdr:row>
      <xdr:rowOff>101600</xdr:rowOff>
    </xdr:to>
    <xdr:cxnSp macro="">
      <xdr:nvCxnSpPr>
        <xdr:cNvPr id="12" name="直線コネクタ 11"/>
        <xdr:cNvCxnSpPr/>
      </xdr:nvCxnSpPr>
      <xdr:spPr>
        <a:xfrm flipV="1">
          <a:off x="8292353" y="6947647"/>
          <a:ext cx="493059" cy="747"/>
        </a:xfrm>
        <a:prstGeom prst="line">
          <a:avLst/>
        </a:prstGeom>
        <a:ln w="28575" cap="flat" cmpd="sng" algn="ctr">
          <a:solidFill>
            <a:schemeClr val="tx1"/>
          </a:solidFill>
          <a:prstDash val="solid"/>
          <a:round/>
          <a:headEnd type="none" w="med" len="med"/>
          <a:tailEnd type="none" w="med" len="med"/>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18</xdr:col>
      <xdr:colOff>12700</xdr:colOff>
      <xdr:row>46</xdr:row>
      <xdr:rowOff>101600</xdr:rowOff>
    </xdr:from>
    <xdr:to>
      <xdr:col>20</xdr:col>
      <xdr:colOff>12700</xdr:colOff>
      <xdr:row>46</xdr:row>
      <xdr:rowOff>101600</xdr:rowOff>
    </xdr:to>
    <xdr:cxnSp macro="">
      <xdr:nvCxnSpPr>
        <xdr:cNvPr id="13" name="直線コネクタ 12"/>
        <xdr:cNvCxnSpPr/>
      </xdr:nvCxnSpPr>
      <xdr:spPr>
        <a:xfrm>
          <a:off x="8823325" y="5845175"/>
          <a:ext cx="990600" cy="0"/>
        </a:xfrm>
        <a:prstGeom prst="line">
          <a:avLst/>
        </a:prstGeom>
        <a:ln w="28575" cap="flat" cmpd="sng" algn="ctr">
          <a:solidFill>
            <a:schemeClr val="tx1"/>
          </a:solidFill>
          <a:prstDash val="solid"/>
          <a:round/>
          <a:headEnd type="none" w="med" len="med"/>
          <a:tailEnd type="none" w="med" len="med"/>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482600</xdr:colOff>
      <xdr:row>45</xdr:row>
      <xdr:rowOff>88900</xdr:rowOff>
    </xdr:from>
    <xdr:to>
      <xdr:col>18</xdr:col>
      <xdr:colOff>12700</xdr:colOff>
      <xdr:row>45</xdr:row>
      <xdr:rowOff>88900</xdr:rowOff>
    </xdr:to>
    <xdr:cxnSp macro="">
      <xdr:nvCxnSpPr>
        <xdr:cNvPr id="14" name="直線コネクタ 13"/>
        <xdr:cNvCxnSpPr/>
      </xdr:nvCxnSpPr>
      <xdr:spPr>
        <a:xfrm>
          <a:off x="8302625" y="5641975"/>
          <a:ext cx="520700" cy="0"/>
        </a:xfrm>
        <a:prstGeom prst="line">
          <a:avLst/>
        </a:prstGeom>
        <a:ln w="28575" cap="flat" cmpd="sng" algn="ctr">
          <a:solidFill>
            <a:schemeClr val="tx1"/>
          </a:solidFill>
          <a:prstDash val="solid"/>
          <a:round/>
          <a:headEnd type="none" w="med" len="med"/>
          <a:tailEnd type="none" w="med" len="med"/>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0</xdr:colOff>
      <xdr:row>48</xdr:row>
      <xdr:rowOff>89648</xdr:rowOff>
    </xdr:from>
    <xdr:to>
      <xdr:col>22</xdr:col>
      <xdr:colOff>0</xdr:colOff>
      <xdr:row>48</xdr:row>
      <xdr:rowOff>100853</xdr:rowOff>
    </xdr:to>
    <xdr:cxnSp macro="">
      <xdr:nvCxnSpPr>
        <xdr:cNvPr id="15" name="直線コネクタ 14"/>
        <xdr:cNvCxnSpPr/>
      </xdr:nvCxnSpPr>
      <xdr:spPr>
        <a:xfrm flipV="1">
          <a:off x="9315450" y="6033248"/>
          <a:ext cx="1485900" cy="11205"/>
        </a:xfrm>
        <a:prstGeom prst="line">
          <a:avLst/>
        </a:prstGeom>
        <a:noFill/>
        <a:ln w="28575" cap="flat" cmpd="sng" algn="ctr">
          <a:solidFill>
            <a:sysClr val="windowText" lastClr="000000">
              <a:shade val="95000"/>
              <a:satMod val="105000"/>
            </a:sysClr>
          </a:solidFill>
          <a:prstDash val="solid"/>
        </a:ln>
        <a:effectLst/>
      </xdr:spPr>
    </xdr:cxnSp>
    <xdr:clientData/>
  </xdr:twoCellAnchor>
  <xdr:twoCellAnchor>
    <xdr:from>
      <xdr:col>17</xdr:col>
      <xdr:colOff>0</xdr:colOff>
      <xdr:row>49</xdr:row>
      <xdr:rowOff>89646</xdr:rowOff>
    </xdr:from>
    <xdr:to>
      <xdr:col>20</xdr:col>
      <xdr:colOff>0</xdr:colOff>
      <xdr:row>49</xdr:row>
      <xdr:rowOff>89646</xdr:rowOff>
    </xdr:to>
    <xdr:cxnSp macro="">
      <xdr:nvCxnSpPr>
        <xdr:cNvPr id="16" name="直線コネクタ 15"/>
        <xdr:cNvCxnSpPr/>
      </xdr:nvCxnSpPr>
      <xdr:spPr>
        <a:xfrm>
          <a:off x="8324850" y="6223746"/>
          <a:ext cx="14859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11206</xdr:colOff>
      <xdr:row>47</xdr:row>
      <xdr:rowOff>100853</xdr:rowOff>
    </xdr:from>
    <xdr:to>
      <xdr:col>20</xdr:col>
      <xdr:colOff>11206</xdr:colOff>
      <xdr:row>47</xdr:row>
      <xdr:rowOff>100853</xdr:rowOff>
    </xdr:to>
    <xdr:cxnSp macro="">
      <xdr:nvCxnSpPr>
        <xdr:cNvPr id="17" name="直線コネクタ 16"/>
        <xdr:cNvCxnSpPr/>
      </xdr:nvCxnSpPr>
      <xdr:spPr>
        <a:xfrm>
          <a:off x="8336056" y="5853953"/>
          <a:ext cx="14859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50</xdr:row>
      <xdr:rowOff>89648</xdr:rowOff>
    </xdr:from>
    <xdr:to>
      <xdr:col>22</xdr:col>
      <xdr:colOff>0</xdr:colOff>
      <xdr:row>50</xdr:row>
      <xdr:rowOff>89648</xdr:rowOff>
    </xdr:to>
    <xdr:cxnSp macro="">
      <xdr:nvCxnSpPr>
        <xdr:cNvPr id="18" name="直線コネクタ 17"/>
        <xdr:cNvCxnSpPr/>
      </xdr:nvCxnSpPr>
      <xdr:spPr>
        <a:xfrm>
          <a:off x="8292353" y="8079442"/>
          <a:ext cx="2465294"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4408</xdr:colOff>
      <xdr:row>51</xdr:row>
      <xdr:rowOff>100853</xdr:rowOff>
    </xdr:from>
    <xdr:to>
      <xdr:col>19</xdr:col>
      <xdr:colOff>0</xdr:colOff>
      <xdr:row>51</xdr:row>
      <xdr:rowOff>101322</xdr:rowOff>
    </xdr:to>
    <xdr:cxnSp macro="">
      <xdr:nvCxnSpPr>
        <xdr:cNvPr id="19" name="直線コネクタ 18">
          <a:extLst>
            <a:ext uri="{FF2B5EF4-FFF2-40B4-BE49-F238E27FC236}">
              <a16:creationId xmlns:a16="http://schemas.microsoft.com/office/drawing/2014/main" id="{7CA7B56B-AEA7-44E2-8DB7-322AD90907C3}"/>
            </a:ext>
          </a:extLst>
        </xdr:cNvPr>
        <xdr:cNvCxnSpPr/>
      </xdr:nvCxnSpPr>
      <xdr:spPr>
        <a:xfrm flipV="1">
          <a:off x="8329258" y="5368178"/>
          <a:ext cx="986192" cy="46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xdr:colOff>
      <xdr:row>52</xdr:row>
      <xdr:rowOff>100854</xdr:rowOff>
    </xdr:from>
    <xdr:to>
      <xdr:col>20</xdr:col>
      <xdr:colOff>11206</xdr:colOff>
      <xdr:row>52</xdr:row>
      <xdr:rowOff>100855</xdr:rowOff>
    </xdr:to>
    <xdr:cxnSp macro="">
      <xdr:nvCxnSpPr>
        <xdr:cNvPr id="20" name="直線コネクタ 19"/>
        <xdr:cNvCxnSpPr/>
      </xdr:nvCxnSpPr>
      <xdr:spPr>
        <a:xfrm flipV="1">
          <a:off x="9315449" y="5368179"/>
          <a:ext cx="506507" cy="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xdr:colOff>
      <xdr:row>53</xdr:row>
      <xdr:rowOff>100854</xdr:rowOff>
    </xdr:from>
    <xdr:to>
      <xdr:col>20</xdr:col>
      <xdr:colOff>11206</xdr:colOff>
      <xdr:row>53</xdr:row>
      <xdr:rowOff>100855</xdr:rowOff>
    </xdr:to>
    <xdr:cxnSp macro="">
      <xdr:nvCxnSpPr>
        <xdr:cNvPr id="21" name="直線コネクタ 20"/>
        <xdr:cNvCxnSpPr/>
      </xdr:nvCxnSpPr>
      <xdr:spPr>
        <a:xfrm flipV="1">
          <a:off x="9315449" y="5558679"/>
          <a:ext cx="506507" cy="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1242</xdr:colOff>
      <xdr:row>54</xdr:row>
      <xdr:rowOff>242004</xdr:rowOff>
    </xdr:from>
    <xdr:to>
      <xdr:col>22</xdr:col>
      <xdr:colOff>6371</xdr:colOff>
      <xdr:row>54</xdr:row>
      <xdr:rowOff>242004</xdr:rowOff>
    </xdr:to>
    <xdr:cxnSp macro="">
      <xdr:nvCxnSpPr>
        <xdr:cNvPr id="22" name="直線コネクタ 21"/>
        <xdr:cNvCxnSpPr/>
      </xdr:nvCxnSpPr>
      <xdr:spPr>
        <a:xfrm>
          <a:off x="9316692" y="8976429"/>
          <a:ext cx="1491029"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11206</xdr:colOff>
      <xdr:row>55</xdr:row>
      <xdr:rowOff>100851</xdr:rowOff>
    </xdr:from>
    <xdr:to>
      <xdr:col>21</xdr:col>
      <xdr:colOff>495299</xdr:colOff>
      <xdr:row>55</xdr:row>
      <xdr:rowOff>104774</xdr:rowOff>
    </xdr:to>
    <xdr:sp macro="" textlink="">
      <xdr:nvSpPr>
        <xdr:cNvPr id="23" name="Line 9">
          <a:extLst>
            <a:ext uri="{FF2B5EF4-FFF2-40B4-BE49-F238E27FC236}">
              <a16:creationId xmlns:a16="http://schemas.microsoft.com/office/drawing/2014/main" id="{789368E5-2AC2-4681-82AD-C1DB9A2BF573}"/>
            </a:ext>
          </a:extLst>
        </xdr:cNvPr>
        <xdr:cNvSpPr>
          <a:spLocks noChangeShapeType="1"/>
        </xdr:cNvSpPr>
      </xdr:nvSpPr>
      <xdr:spPr bwMode="auto">
        <a:xfrm>
          <a:off x="8336056" y="9406776"/>
          <a:ext cx="2465293" cy="3923"/>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56</xdr:row>
      <xdr:rowOff>104775</xdr:rowOff>
    </xdr:from>
    <xdr:to>
      <xdr:col>19</xdr:col>
      <xdr:colOff>485775</xdr:colOff>
      <xdr:row>56</xdr:row>
      <xdr:rowOff>104775</xdr:rowOff>
    </xdr:to>
    <xdr:sp macro="" textlink="">
      <xdr:nvSpPr>
        <xdr:cNvPr id="24" name="Line 9"/>
        <xdr:cNvSpPr>
          <a:spLocks noChangeShapeType="1"/>
        </xdr:cNvSpPr>
      </xdr:nvSpPr>
      <xdr:spPr bwMode="auto">
        <a:xfrm>
          <a:off x="8334375" y="5372100"/>
          <a:ext cx="1466850"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3918</xdr:colOff>
      <xdr:row>86</xdr:row>
      <xdr:rowOff>99396</xdr:rowOff>
    </xdr:from>
    <xdr:to>
      <xdr:col>20</xdr:col>
      <xdr:colOff>491026</xdr:colOff>
      <xdr:row>86</xdr:row>
      <xdr:rowOff>99396</xdr:rowOff>
    </xdr:to>
    <xdr:sp macro="" textlink="">
      <xdr:nvSpPr>
        <xdr:cNvPr id="25" name="Line 9"/>
        <xdr:cNvSpPr>
          <a:spLocks noChangeShapeType="1"/>
        </xdr:cNvSpPr>
      </xdr:nvSpPr>
      <xdr:spPr bwMode="auto">
        <a:xfrm>
          <a:off x="8824068" y="9557721"/>
          <a:ext cx="1477708"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105204</xdr:rowOff>
    </xdr:from>
    <xdr:to>
      <xdr:col>22</xdr:col>
      <xdr:colOff>0</xdr:colOff>
      <xdr:row>60</xdr:row>
      <xdr:rowOff>105204</xdr:rowOff>
    </xdr:to>
    <xdr:sp macro="" textlink="">
      <xdr:nvSpPr>
        <xdr:cNvPr id="29" name="Line 9"/>
        <xdr:cNvSpPr>
          <a:spLocks noChangeShapeType="1"/>
        </xdr:cNvSpPr>
      </xdr:nvSpPr>
      <xdr:spPr bwMode="auto">
        <a:xfrm flipV="1">
          <a:off x="8324850" y="5563029"/>
          <a:ext cx="2476500"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485775</xdr:colOff>
      <xdr:row>59</xdr:row>
      <xdr:rowOff>95250</xdr:rowOff>
    </xdr:from>
    <xdr:to>
      <xdr:col>22</xdr:col>
      <xdr:colOff>7040</xdr:colOff>
      <xdr:row>59</xdr:row>
      <xdr:rowOff>95250</xdr:rowOff>
    </xdr:to>
    <xdr:sp macro="" textlink="">
      <xdr:nvSpPr>
        <xdr:cNvPr id="30" name="Line 9"/>
        <xdr:cNvSpPr>
          <a:spLocks noChangeShapeType="1"/>
        </xdr:cNvSpPr>
      </xdr:nvSpPr>
      <xdr:spPr bwMode="auto">
        <a:xfrm flipV="1">
          <a:off x="8810625" y="10163175"/>
          <a:ext cx="1997765"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11206</xdr:colOff>
      <xdr:row>61</xdr:row>
      <xdr:rowOff>95250</xdr:rowOff>
    </xdr:from>
    <xdr:to>
      <xdr:col>22</xdr:col>
      <xdr:colOff>0</xdr:colOff>
      <xdr:row>61</xdr:row>
      <xdr:rowOff>99173</xdr:rowOff>
    </xdr:to>
    <xdr:cxnSp macro="">
      <xdr:nvCxnSpPr>
        <xdr:cNvPr id="31" name="直線コネクタ 30">
          <a:extLst>
            <a:ext uri="{FF2B5EF4-FFF2-40B4-BE49-F238E27FC236}">
              <a16:creationId xmlns:a16="http://schemas.microsoft.com/office/drawing/2014/main" id="{00000000-0008-0000-0000-000004000000}"/>
            </a:ext>
          </a:extLst>
        </xdr:cNvPr>
        <xdr:cNvCxnSpPr/>
      </xdr:nvCxnSpPr>
      <xdr:spPr>
        <a:xfrm flipV="1">
          <a:off x="8336056" y="5362575"/>
          <a:ext cx="2465294" cy="3923"/>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62</xdr:row>
      <xdr:rowOff>671091</xdr:rowOff>
    </xdr:from>
    <xdr:to>
      <xdr:col>22</xdr:col>
      <xdr:colOff>0</xdr:colOff>
      <xdr:row>62</xdr:row>
      <xdr:rowOff>671091</xdr:rowOff>
    </xdr:to>
    <xdr:sp macro="" textlink="">
      <xdr:nvSpPr>
        <xdr:cNvPr id="33" name="Line 9"/>
        <xdr:cNvSpPr>
          <a:spLocks noChangeShapeType="1"/>
        </xdr:cNvSpPr>
      </xdr:nvSpPr>
      <xdr:spPr bwMode="auto">
        <a:xfrm>
          <a:off x="8441531" y="11243841"/>
          <a:ext cx="2464594"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63</xdr:row>
      <xdr:rowOff>351585</xdr:rowOff>
    </xdr:from>
    <xdr:to>
      <xdr:col>22</xdr:col>
      <xdr:colOff>9525</xdr:colOff>
      <xdr:row>63</xdr:row>
      <xdr:rowOff>351585</xdr:rowOff>
    </xdr:to>
    <xdr:sp macro="" textlink="">
      <xdr:nvSpPr>
        <xdr:cNvPr id="34" name="Line 9"/>
        <xdr:cNvSpPr>
          <a:spLocks noChangeShapeType="1"/>
        </xdr:cNvSpPr>
      </xdr:nvSpPr>
      <xdr:spPr bwMode="auto">
        <a:xfrm>
          <a:off x="8439150" y="12276885"/>
          <a:ext cx="2476500"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19049</xdr:colOff>
      <xdr:row>69</xdr:row>
      <xdr:rowOff>371475</xdr:rowOff>
    </xdr:from>
    <xdr:to>
      <xdr:col>22</xdr:col>
      <xdr:colOff>0</xdr:colOff>
      <xdr:row>69</xdr:row>
      <xdr:rowOff>371475</xdr:rowOff>
    </xdr:to>
    <xdr:sp macro="" textlink="">
      <xdr:nvSpPr>
        <xdr:cNvPr id="35" name="Line 9"/>
        <xdr:cNvSpPr>
          <a:spLocks noChangeShapeType="1"/>
        </xdr:cNvSpPr>
      </xdr:nvSpPr>
      <xdr:spPr bwMode="auto">
        <a:xfrm>
          <a:off x="8448674" y="13963650"/>
          <a:ext cx="2457451"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70</xdr:row>
      <xdr:rowOff>228600</xdr:rowOff>
    </xdr:from>
    <xdr:to>
      <xdr:col>22</xdr:col>
      <xdr:colOff>11206</xdr:colOff>
      <xdr:row>70</xdr:row>
      <xdr:rowOff>233494</xdr:rowOff>
    </xdr:to>
    <xdr:sp macro="" textlink="">
      <xdr:nvSpPr>
        <xdr:cNvPr id="36" name="Line 9"/>
        <xdr:cNvSpPr>
          <a:spLocks noChangeShapeType="1"/>
        </xdr:cNvSpPr>
      </xdr:nvSpPr>
      <xdr:spPr bwMode="auto">
        <a:xfrm>
          <a:off x="8439150" y="14582775"/>
          <a:ext cx="2478181" cy="4894"/>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73</xdr:row>
      <xdr:rowOff>303534</xdr:rowOff>
    </xdr:from>
    <xdr:to>
      <xdr:col>22</xdr:col>
      <xdr:colOff>0</xdr:colOff>
      <xdr:row>73</xdr:row>
      <xdr:rowOff>323850</xdr:rowOff>
    </xdr:to>
    <xdr:sp macro="" textlink="">
      <xdr:nvSpPr>
        <xdr:cNvPr id="37" name="Line 9"/>
        <xdr:cNvSpPr>
          <a:spLocks noChangeShapeType="1"/>
        </xdr:cNvSpPr>
      </xdr:nvSpPr>
      <xdr:spPr bwMode="auto">
        <a:xfrm flipV="1">
          <a:off x="8429625" y="16943709"/>
          <a:ext cx="2476500" cy="20316"/>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74</xdr:row>
      <xdr:rowOff>249745</xdr:rowOff>
    </xdr:from>
    <xdr:to>
      <xdr:col>22</xdr:col>
      <xdr:colOff>0</xdr:colOff>
      <xdr:row>74</xdr:row>
      <xdr:rowOff>257175</xdr:rowOff>
    </xdr:to>
    <xdr:sp macro="" textlink="">
      <xdr:nvSpPr>
        <xdr:cNvPr id="38" name="Line 9"/>
        <xdr:cNvSpPr>
          <a:spLocks noChangeShapeType="1"/>
        </xdr:cNvSpPr>
      </xdr:nvSpPr>
      <xdr:spPr bwMode="auto">
        <a:xfrm flipV="1">
          <a:off x="8439150" y="17518570"/>
          <a:ext cx="2466975" cy="743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71</xdr:row>
      <xdr:rowOff>579759</xdr:rowOff>
    </xdr:from>
    <xdr:to>
      <xdr:col>21</xdr:col>
      <xdr:colOff>485775</xdr:colOff>
      <xdr:row>71</xdr:row>
      <xdr:rowOff>581025</xdr:rowOff>
    </xdr:to>
    <xdr:sp macro="" textlink="">
      <xdr:nvSpPr>
        <xdr:cNvPr id="39" name="Line 9"/>
        <xdr:cNvSpPr>
          <a:spLocks noChangeShapeType="1"/>
        </xdr:cNvSpPr>
      </xdr:nvSpPr>
      <xdr:spPr bwMode="auto">
        <a:xfrm flipV="1">
          <a:off x="8439150" y="15410184"/>
          <a:ext cx="2457450" cy="1266"/>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72</xdr:row>
      <xdr:rowOff>333375</xdr:rowOff>
    </xdr:from>
    <xdr:to>
      <xdr:col>22</xdr:col>
      <xdr:colOff>0</xdr:colOff>
      <xdr:row>72</xdr:row>
      <xdr:rowOff>335470</xdr:rowOff>
    </xdr:to>
    <xdr:sp macro="" textlink="">
      <xdr:nvSpPr>
        <xdr:cNvPr id="40" name="Line 9"/>
        <xdr:cNvSpPr>
          <a:spLocks noChangeShapeType="1"/>
        </xdr:cNvSpPr>
      </xdr:nvSpPr>
      <xdr:spPr bwMode="auto">
        <a:xfrm>
          <a:off x="8439150" y="16306800"/>
          <a:ext cx="2466975" cy="2095"/>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80</xdr:row>
      <xdr:rowOff>104773</xdr:rowOff>
    </xdr:from>
    <xdr:to>
      <xdr:col>17</xdr:col>
      <xdr:colOff>339537</xdr:colOff>
      <xdr:row>80</xdr:row>
      <xdr:rowOff>104774</xdr:rowOff>
    </xdr:to>
    <xdr:sp macro="" textlink="">
      <xdr:nvSpPr>
        <xdr:cNvPr id="41" name="Line 9">
          <a:extLst>
            <a:ext uri="{FF2B5EF4-FFF2-40B4-BE49-F238E27FC236}">
              <a16:creationId xmlns:a16="http://schemas.microsoft.com/office/drawing/2014/main" id="{6C05FCC8-D13F-4074-B197-EDBA961460CC}"/>
            </a:ext>
          </a:extLst>
        </xdr:cNvPr>
        <xdr:cNvSpPr>
          <a:spLocks noChangeShapeType="1"/>
        </xdr:cNvSpPr>
      </xdr:nvSpPr>
      <xdr:spPr bwMode="auto">
        <a:xfrm flipV="1">
          <a:off x="8324850" y="21678898"/>
          <a:ext cx="339537" cy="1"/>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57</xdr:row>
      <xdr:rowOff>104775</xdr:rowOff>
    </xdr:from>
    <xdr:to>
      <xdr:col>20</xdr:col>
      <xdr:colOff>0</xdr:colOff>
      <xdr:row>57</xdr:row>
      <xdr:rowOff>104775</xdr:rowOff>
    </xdr:to>
    <xdr:sp macro="" textlink="">
      <xdr:nvSpPr>
        <xdr:cNvPr id="43" name="Line 9"/>
        <xdr:cNvSpPr>
          <a:spLocks noChangeShapeType="1"/>
        </xdr:cNvSpPr>
      </xdr:nvSpPr>
      <xdr:spPr bwMode="auto">
        <a:xfrm>
          <a:off x="9315450" y="5562600"/>
          <a:ext cx="495300"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485775</xdr:colOff>
      <xdr:row>58</xdr:row>
      <xdr:rowOff>104775</xdr:rowOff>
    </xdr:from>
    <xdr:to>
      <xdr:col>22</xdr:col>
      <xdr:colOff>7040</xdr:colOff>
      <xdr:row>58</xdr:row>
      <xdr:rowOff>104775</xdr:rowOff>
    </xdr:to>
    <xdr:sp macro="" textlink="">
      <xdr:nvSpPr>
        <xdr:cNvPr id="46" name="Line 9"/>
        <xdr:cNvSpPr>
          <a:spLocks noChangeShapeType="1"/>
        </xdr:cNvSpPr>
      </xdr:nvSpPr>
      <xdr:spPr bwMode="auto">
        <a:xfrm flipV="1">
          <a:off x="8810625" y="9982200"/>
          <a:ext cx="1997765"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45</xdr:row>
      <xdr:rowOff>10740</xdr:rowOff>
    </xdr:from>
    <xdr:to>
      <xdr:col>48</xdr:col>
      <xdr:colOff>152400</xdr:colOff>
      <xdr:row>46</xdr:row>
      <xdr:rowOff>209682</xdr:rowOff>
    </xdr:to>
    <xdr:sp macro="" textlink="">
      <xdr:nvSpPr>
        <xdr:cNvPr id="2" name="右矢印 1"/>
        <xdr:cNvSpPr/>
      </xdr:nvSpPr>
      <xdr:spPr>
        <a:xfrm>
          <a:off x="3257550" y="8973765"/>
          <a:ext cx="5124450" cy="427542"/>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19</xdr:col>
      <xdr:colOff>0</xdr:colOff>
      <xdr:row>46</xdr:row>
      <xdr:rowOff>66675</xdr:rowOff>
    </xdr:from>
    <xdr:to>
      <xdr:col>48</xdr:col>
      <xdr:colOff>152400</xdr:colOff>
      <xdr:row>47</xdr:row>
      <xdr:rowOff>265617</xdr:rowOff>
    </xdr:to>
    <xdr:sp macro="" textlink="">
      <xdr:nvSpPr>
        <xdr:cNvPr id="3" name="右矢印 2"/>
        <xdr:cNvSpPr/>
      </xdr:nvSpPr>
      <xdr:spPr>
        <a:xfrm>
          <a:off x="3257550" y="9258300"/>
          <a:ext cx="5124450" cy="427542"/>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45</xdr:row>
      <xdr:rowOff>133350</xdr:rowOff>
    </xdr:from>
    <xdr:to>
      <xdr:col>39</xdr:col>
      <xdr:colOff>47625</xdr:colOff>
      <xdr:row>46</xdr:row>
      <xdr:rowOff>76200</xdr:rowOff>
    </xdr:to>
    <xdr:sp macro="" textlink="">
      <xdr:nvSpPr>
        <xdr:cNvPr id="4" name="テキスト ボックス 3"/>
        <xdr:cNvSpPr txBox="1"/>
      </xdr:nvSpPr>
      <xdr:spPr>
        <a:xfrm>
          <a:off x="4991100" y="9096375"/>
          <a:ext cx="17430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広域化事業</a:t>
          </a:r>
        </a:p>
      </xdr:txBody>
    </xdr:sp>
    <xdr:clientData/>
  </xdr:twoCellAnchor>
  <xdr:twoCellAnchor>
    <xdr:from>
      <xdr:col>29</xdr:col>
      <xdr:colOff>28575</xdr:colOff>
      <xdr:row>46</xdr:row>
      <xdr:rowOff>200025</xdr:rowOff>
    </xdr:from>
    <xdr:to>
      <xdr:col>39</xdr:col>
      <xdr:colOff>57150</xdr:colOff>
      <xdr:row>47</xdr:row>
      <xdr:rowOff>142875</xdr:rowOff>
    </xdr:to>
    <xdr:sp macro="" textlink="">
      <xdr:nvSpPr>
        <xdr:cNvPr id="5" name="テキスト ボックス 4"/>
        <xdr:cNvSpPr txBox="1"/>
      </xdr:nvSpPr>
      <xdr:spPr>
        <a:xfrm>
          <a:off x="5000625" y="9391650"/>
          <a:ext cx="17430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運営基盤強化等事業</a:t>
          </a:r>
        </a:p>
      </xdr:txBody>
    </xdr:sp>
    <xdr:clientData/>
  </xdr:twoCellAnchor>
  <xdr:oneCellAnchor>
    <xdr:from>
      <xdr:col>19</xdr:col>
      <xdr:colOff>0</xdr:colOff>
      <xdr:row>44</xdr:row>
      <xdr:rowOff>14997</xdr:rowOff>
    </xdr:from>
    <xdr:ext cx="234462" cy="930176"/>
    <xdr:sp macro="" textlink="">
      <xdr:nvSpPr>
        <xdr:cNvPr id="6" name="テキスト ボックス 5"/>
        <xdr:cNvSpPr txBox="1"/>
      </xdr:nvSpPr>
      <xdr:spPr>
        <a:xfrm>
          <a:off x="3257550" y="8749422"/>
          <a:ext cx="234462" cy="93017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36000" rIns="0" bIns="36000" rtlCol="0" anchor="ctr" anchorCtr="0">
          <a:noAutofit/>
        </a:bodyPr>
        <a:lstStyle/>
        <a:p>
          <a:r>
            <a:rPr kumimoji="1" lang="ja-JP" altLang="en-US" sz="900">
              <a:solidFill>
                <a:sysClr val="windowText" lastClr="000000"/>
              </a:solidFill>
            </a:rPr>
            <a:t>経営の一体化</a:t>
          </a:r>
        </a:p>
      </xdr:txBody>
    </xdr:sp>
    <xdr:clientData/>
  </xdr:oneCellAnchor>
  <xdr:twoCellAnchor>
    <xdr:from>
      <xdr:col>3</xdr:col>
      <xdr:colOff>9525</xdr:colOff>
      <xdr:row>9</xdr:row>
      <xdr:rowOff>219075</xdr:rowOff>
    </xdr:from>
    <xdr:to>
      <xdr:col>55</xdr:col>
      <xdr:colOff>161925</xdr:colOff>
      <xdr:row>11</xdr:row>
      <xdr:rowOff>209550</xdr:rowOff>
    </xdr:to>
    <xdr:cxnSp macro="">
      <xdr:nvCxnSpPr>
        <xdr:cNvPr id="7" name="直線コネクタ 6"/>
        <xdr:cNvCxnSpPr/>
      </xdr:nvCxnSpPr>
      <xdr:spPr>
        <a:xfrm>
          <a:off x="523875" y="1619250"/>
          <a:ext cx="9067800"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49</xdr:row>
      <xdr:rowOff>10740</xdr:rowOff>
    </xdr:from>
    <xdr:to>
      <xdr:col>54</xdr:col>
      <xdr:colOff>152400</xdr:colOff>
      <xdr:row>50</xdr:row>
      <xdr:rowOff>209682</xdr:rowOff>
    </xdr:to>
    <xdr:sp macro="" textlink="">
      <xdr:nvSpPr>
        <xdr:cNvPr id="8" name="右矢印 7"/>
        <xdr:cNvSpPr/>
      </xdr:nvSpPr>
      <xdr:spPr>
        <a:xfrm>
          <a:off x="4286250" y="9964365"/>
          <a:ext cx="5124450" cy="427542"/>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25</xdr:col>
      <xdr:colOff>0</xdr:colOff>
      <xdr:row>50</xdr:row>
      <xdr:rowOff>66675</xdr:rowOff>
    </xdr:from>
    <xdr:to>
      <xdr:col>54</xdr:col>
      <xdr:colOff>152400</xdr:colOff>
      <xdr:row>51</xdr:row>
      <xdr:rowOff>265617</xdr:rowOff>
    </xdr:to>
    <xdr:sp macro="" textlink="">
      <xdr:nvSpPr>
        <xdr:cNvPr id="9" name="右矢印 8"/>
        <xdr:cNvSpPr/>
      </xdr:nvSpPr>
      <xdr:spPr>
        <a:xfrm>
          <a:off x="4286250" y="10248900"/>
          <a:ext cx="5124450" cy="427542"/>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19050</xdr:colOff>
      <xdr:row>49</xdr:row>
      <xdr:rowOff>133350</xdr:rowOff>
    </xdr:from>
    <xdr:to>
      <xdr:col>45</xdr:col>
      <xdr:colOff>47625</xdr:colOff>
      <xdr:row>50</xdr:row>
      <xdr:rowOff>76200</xdr:rowOff>
    </xdr:to>
    <xdr:sp macro="" textlink="">
      <xdr:nvSpPr>
        <xdr:cNvPr id="10" name="テキスト ボックス 9"/>
        <xdr:cNvSpPr txBox="1"/>
      </xdr:nvSpPr>
      <xdr:spPr>
        <a:xfrm>
          <a:off x="6019800" y="10086975"/>
          <a:ext cx="17430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広域化事業</a:t>
          </a:r>
        </a:p>
      </xdr:txBody>
    </xdr:sp>
    <xdr:clientData/>
  </xdr:twoCellAnchor>
  <xdr:twoCellAnchor>
    <xdr:from>
      <xdr:col>35</xdr:col>
      <xdr:colOff>28575</xdr:colOff>
      <xdr:row>50</xdr:row>
      <xdr:rowOff>200025</xdr:rowOff>
    </xdr:from>
    <xdr:to>
      <xdr:col>45</xdr:col>
      <xdr:colOff>57150</xdr:colOff>
      <xdr:row>51</xdr:row>
      <xdr:rowOff>142875</xdr:rowOff>
    </xdr:to>
    <xdr:sp macro="" textlink="">
      <xdr:nvSpPr>
        <xdr:cNvPr id="11" name="テキスト ボックス 10"/>
        <xdr:cNvSpPr txBox="1"/>
      </xdr:nvSpPr>
      <xdr:spPr>
        <a:xfrm>
          <a:off x="6029325" y="10382250"/>
          <a:ext cx="17430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運営基盤強化等事業</a:t>
          </a:r>
        </a:p>
      </xdr:txBody>
    </xdr:sp>
    <xdr:clientData/>
  </xdr:twoCellAnchor>
  <xdr:twoCellAnchor>
    <xdr:from>
      <xdr:col>31</xdr:col>
      <xdr:colOff>19050</xdr:colOff>
      <xdr:row>53</xdr:row>
      <xdr:rowOff>10740</xdr:rowOff>
    </xdr:from>
    <xdr:to>
      <xdr:col>61</xdr:col>
      <xdr:colOff>0</xdr:colOff>
      <xdr:row>54</xdr:row>
      <xdr:rowOff>209682</xdr:rowOff>
    </xdr:to>
    <xdr:sp macro="" textlink="">
      <xdr:nvSpPr>
        <xdr:cNvPr id="12" name="右矢印 11"/>
        <xdr:cNvSpPr/>
      </xdr:nvSpPr>
      <xdr:spPr>
        <a:xfrm>
          <a:off x="5334000" y="10954965"/>
          <a:ext cx="5124450" cy="427542"/>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31</xdr:col>
      <xdr:colOff>19050</xdr:colOff>
      <xdr:row>54</xdr:row>
      <xdr:rowOff>66675</xdr:rowOff>
    </xdr:from>
    <xdr:to>
      <xdr:col>61</xdr:col>
      <xdr:colOff>0</xdr:colOff>
      <xdr:row>55</xdr:row>
      <xdr:rowOff>265617</xdr:rowOff>
    </xdr:to>
    <xdr:sp macro="" textlink="">
      <xdr:nvSpPr>
        <xdr:cNvPr id="13" name="右矢印 12"/>
        <xdr:cNvSpPr/>
      </xdr:nvSpPr>
      <xdr:spPr>
        <a:xfrm>
          <a:off x="5334000" y="11239500"/>
          <a:ext cx="5124450" cy="427542"/>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19050</xdr:colOff>
      <xdr:row>53</xdr:row>
      <xdr:rowOff>133350</xdr:rowOff>
    </xdr:from>
    <xdr:to>
      <xdr:col>45</xdr:col>
      <xdr:colOff>47625</xdr:colOff>
      <xdr:row>54</xdr:row>
      <xdr:rowOff>76200</xdr:rowOff>
    </xdr:to>
    <xdr:sp macro="" textlink="">
      <xdr:nvSpPr>
        <xdr:cNvPr id="14" name="テキスト ボックス 13"/>
        <xdr:cNvSpPr txBox="1"/>
      </xdr:nvSpPr>
      <xdr:spPr>
        <a:xfrm>
          <a:off x="6019800" y="11077575"/>
          <a:ext cx="17430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広域化事業</a:t>
          </a:r>
        </a:p>
      </xdr:txBody>
    </xdr:sp>
    <xdr:clientData/>
  </xdr:twoCellAnchor>
  <xdr:twoCellAnchor>
    <xdr:from>
      <xdr:col>35</xdr:col>
      <xdr:colOff>28575</xdr:colOff>
      <xdr:row>54</xdr:row>
      <xdr:rowOff>200025</xdr:rowOff>
    </xdr:from>
    <xdr:to>
      <xdr:col>45</xdr:col>
      <xdr:colOff>57150</xdr:colOff>
      <xdr:row>55</xdr:row>
      <xdr:rowOff>142875</xdr:rowOff>
    </xdr:to>
    <xdr:sp macro="" textlink="">
      <xdr:nvSpPr>
        <xdr:cNvPr id="15" name="テキスト ボックス 14"/>
        <xdr:cNvSpPr txBox="1"/>
      </xdr:nvSpPr>
      <xdr:spPr>
        <a:xfrm>
          <a:off x="6029325" y="11372850"/>
          <a:ext cx="17430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運営基盤強化等事業</a:t>
          </a:r>
        </a:p>
      </xdr:txBody>
    </xdr:sp>
    <xdr:clientData/>
  </xdr:twoCellAnchor>
  <xdr:oneCellAnchor>
    <xdr:from>
      <xdr:col>24</xdr:col>
      <xdr:colOff>168518</xdr:colOff>
      <xdr:row>48</xdr:row>
      <xdr:rowOff>22324</xdr:rowOff>
    </xdr:from>
    <xdr:ext cx="234462" cy="930176"/>
    <xdr:sp macro="" textlink="">
      <xdr:nvSpPr>
        <xdr:cNvPr id="16" name="テキスト ボックス 15"/>
        <xdr:cNvSpPr txBox="1"/>
      </xdr:nvSpPr>
      <xdr:spPr>
        <a:xfrm>
          <a:off x="4283318" y="9747349"/>
          <a:ext cx="234462" cy="93017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36000" rIns="0" bIns="36000" rtlCol="0" anchor="ctr" anchorCtr="0">
          <a:noAutofit/>
        </a:bodyPr>
        <a:lstStyle/>
        <a:p>
          <a:r>
            <a:rPr kumimoji="1" lang="ja-JP" altLang="en-US" sz="900">
              <a:solidFill>
                <a:sysClr val="windowText" lastClr="000000"/>
              </a:solidFill>
            </a:rPr>
            <a:t>経営の一体化</a:t>
          </a:r>
        </a:p>
      </xdr:txBody>
    </xdr:sp>
    <xdr:clientData/>
  </xdr:oneCellAnchor>
  <xdr:oneCellAnchor>
    <xdr:from>
      <xdr:col>30</xdr:col>
      <xdr:colOff>168518</xdr:colOff>
      <xdr:row>52</xdr:row>
      <xdr:rowOff>14996</xdr:rowOff>
    </xdr:from>
    <xdr:ext cx="234462" cy="930176"/>
    <xdr:sp macro="" textlink="">
      <xdr:nvSpPr>
        <xdr:cNvPr id="17" name="テキスト ボックス 16"/>
        <xdr:cNvSpPr txBox="1"/>
      </xdr:nvSpPr>
      <xdr:spPr>
        <a:xfrm>
          <a:off x="5312018" y="10730621"/>
          <a:ext cx="234462" cy="93017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36000" rIns="0" bIns="36000" rtlCol="0" anchor="ctr" anchorCtr="0">
          <a:noAutofit/>
        </a:bodyPr>
        <a:lstStyle/>
        <a:p>
          <a:r>
            <a:rPr kumimoji="1" lang="ja-JP" altLang="en-US" sz="900">
              <a:solidFill>
                <a:sysClr val="windowText" lastClr="000000"/>
              </a:solidFill>
            </a:rPr>
            <a:t>経営の一体化</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kanagawa.jp/My%20Documents/&#26395;&#26376;/&#20104;&#31639;&#38306;&#36899;/H12&#20104;&#31639;/H12&#35201;&#27714;/H12&#27010;&#31639;&#35201;&#26395;/&#12479;&#12486;&#22411;&#32113;&#21512;&#35036;&#21161;&#35519;&#26360;/&#35519;&#26360;/&#19968;&#20307;&#20107;&#26989;&#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 val="総括様式３_とりやめ_"/>
    </sheetNames>
    <sheetDataSet>
      <sheetData sheetId="0" refreshError="1">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133"/>
  <sheetViews>
    <sheetView showGridLines="0" view="pageBreakPreview" topLeftCell="B78" zoomScaleSheetLayoutView="100" workbookViewId="0">
      <selection activeCell="H101" sqref="H101"/>
    </sheetView>
  </sheetViews>
  <sheetFormatPr defaultColWidth="6.25" defaultRowHeight="11.25" x14ac:dyDescent="0.15"/>
  <cols>
    <col min="1" max="1" width="1.375" style="119" customWidth="1"/>
    <col min="2" max="2" width="6.75" style="1" customWidth="1"/>
    <col min="3" max="4" width="6.5" style="1" customWidth="1"/>
    <col min="5" max="5" width="11.5" style="1" customWidth="1"/>
    <col min="6" max="22" width="6.5" style="1" customWidth="1"/>
    <col min="23" max="24" width="7.625" style="1" customWidth="1"/>
    <col min="25" max="25" width="6.5" style="1" customWidth="1"/>
    <col min="26" max="26" width="2.375" style="119" customWidth="1"/>
    <col min="27" max="16384" width="6.25" style="1"/>
  </cols>
  <sheetData>
    <row r="1" spans="1:27" s="119" customFormat="1" x14ac:dyDescent="0.15"/>
    <row r="2" spans="1:27" s="119" customFormat="1" ht="28.5" customHeight="1" x14ac:dyDescent="0.15">
      <c r="W2" s="195"/>
      <c r="X2" s="474"/>
      <c r="Y2" s="474"/>
      <c r="Z2" s="245"/>
    </row>
    <row r="3" spans="1:27" s="2" customFormat="1" ht="21.75" thickBot="1" x14ac:dyDescent="0.2">
      <c r="A3" s="237"/>
      <c r="B3" s="54"/>
      <c r="C3" s="54"/>
      <c r="D3" s="60" t="s">
        <v>3</v>
      </c>
      <c r="E3" s="60"/>
      <c r="F3" s="60"/>
      <c r="G3" s="60"/>
      <c r="H3" s="60"/>
      <c r="I3" s="60"/>
      <c r="J3" s="61"/>
      <c r="K3" s="62"/>
      <c r="L3" s="62"/>
      <c r="M3" s="62"/>
      <c r="N3" s="62"/>
      <c r="O3" s="62"/>
      <c r="P3" s="62"/>
      <c r="Q3" s="62"/>
      <c r="R3" s="62"/>
      <c r="S3" s="62"/>
      <c r="T3" s="62"/>
      <c r="U3" s="55"/>
      <c r="V3" s="55"/>
      <c r="W3" s="55"/>
      <c r="X3" s="262"/>
      <c r="Y3" s="263" t="s">
        <v>285</v>
      </c>
      <c r="Z3" s="56"/>
    </row>
    <row r="4" spans="1:27" ht="13.5" customHeight="1" thickBot="1" x14ac:dyDescent="0.2">
      <c r="B4" s="280" t="s">
        <v>4</v>
      </c>
      <c r="C4" s="281"/>
      <c r="D4" s="57" t="s">
        <v>92</v>
      </c>
      <c r="E4" s="58"/>
      <c r="F4" s="58"/>
      <c r="G4" s="58"/>
      <c r="H4" s="58"/>
      <c r="I4" s="58"/>
      <c r="J4" s="58"/>
      <c r="K4" s="58"/>
      <c r="L4" s="58"/>
      <c r="M4" s="58"/>
      <c r="N4" s="58"/>
      <c r="O4" s="58"/>
      <c r="P4" s="58"/>
      <c r="Q4" s="58"/>
      <c r="R4" s="58"/>
      <c r="S4" s="58"/>
      <c r="T4" s="58"/>
      <c r="U4" s="58"/>
      <c r="V4" s="58"/>
      <c r="W4" s="58"/>
      <c r="X4" s="58"/>
      <c r="Y4" s="59"/>
      <c r="Z4" s="246"/>
    </row>
    <row r="5" spans="1:27" ht="11.25" customHeight="1" x14ac:dyDescent="0.15">
      <c r="B5" s="282" t="s">
        <v>5</v>
      </c>
      <c r="C5" s="283"/>
      <c r="D5" s="288" t="s">
        <v>261</v>
      </c>
      <c r="E5" s="289"/>
      <c r="F5" s="289"/>
      <c r="G5" s="289"/>
      <c r="H5" s="289"/>
      <c r="I5" s="289"/>
      <c r="J5" s="289"/>
      <c r="K5" s="294" t="s">
        <v>6</v>
      </c>
      <c r="L5" s="283"/>
      <c r="M5" s="297" t="s">
        <v>93</v>
      </c>
      <c r="N5" s="298"/>
      <c r="O5" s="298"/>
      <c r="P5" s="298"/>
      <c r="Q5" s="298"/>
      <c r="R5" s="298"/>
      <c r="S5" s="298"/>
      <c r="T5" s="298"/>
      <c r="U5" s="298"/>
      <c r="V5" s="298"/>
      <c r="W5" s="298"/>
      <c r="X5" s="298"/>
      <c r="Y5" s="299"/>
      <c r="Z5" s="244"/>
    </row>
    <row r="6" spans="1:27" ht="11.25" customHeight="1" x14ac:dyDescent="0.15">
      <c r="B6" s="284"/>
      <c r="C6" s="285"/>
      <c r="D6" s="290"/>
      <c r="E6" s="291"/>
      <c r="F6" s="291"/>
      <c r="G6" s="291"/>
      <c r="H6" s="291"/>
      <c r="I6" s="291"/>
      <c r="J6" s="291"/>
      <c r="K6" s="295"/>
      <c r="L6" s="285"/>
      <c r="M6" s="300"/>
      <c r="N6" s="301"/>
      <c r="O6" s="301"/>
      <c r="P6" s="301"/>
      <c r="Q6" s="301"/>
      <c r="R6" s="301"/>
      <c r="S6" s="301"/>
      <c r="T6" s="301"/>
      <c r="U6" s="301"/>
      <c r="V6" s="301"/>
      <c r="W6" s="301"/>
      <c r="X6" s="301"/>
      <c r="Y6" s="302"/>
      <c r="Z6" s="244"/>
    </row>
    <row r="7" spans="1:27" ht="11.25" customHeight="1" x14ac:dyDescent="0.15">
      <c r="B7" s="286"/>
      <c r="C7" s="287"/>
      <c r="D7" s="292"/>
      <c r="E7" s="293"/>
      <c r="F7" s="293"/>
      <c r="G7" s="293"/>
      <c r="H7" s="293"/>
      <c r="I7" s="293"/>
      <c r="J7" s="293"/>
      <c r="K7" s="296"/>
      <c r="L7" s="287"/>
      <c r="M7" s="303"/>
      <c r="N7" s="304"/>
      <c r="O7" s="304"/>
      <c r="P7" s="304"/>
      <c r="Q7" s="304"/>
      <c r="R7" s="304"/>
      <c r="S7" s="304"/>
      <c r="T7" s="304"/>
      <c r="U7" s="304"/>
      <c r="V7" s="304"/>
      <c r="W7" s="304"/>
      <c r="X7" s="304"/>
      <c r="Y7" s="305"/>
      <c r="Z7" s="244"/>
    </row>
    <row r="8" spans="1:27" x14ac:dyDescent="0.15">
      <c r="B8" s="315" t="s">
        <v>7</v>
      </c>
      <c r="C8" s="308"/>
      <c r="D8" s="3"/>
      <c r="E8" s="4"/>
      <c r="F8" s="4"/>
      <c r="G8" s="4"/>
      <c r="H8" s="4"/>
      <c r="I8" s="4"/>
      <c r="J8" s="4"/>
      <c r="K8" s="4"/>
      <c r="L8" s="4"/>
      <c r="M8" s="4"/>
      <c r="N8" s="4"/>
      <c r="O8" s="4"/>
      <c r="P8" s="4"/>
      <c r="Q8" s="4"/>
      <c r="R8" s="4"/>
      <c r="S8" s="4"/>
      <c r="T8" s="4"/>
      <c r="U8" s="4"/>
      <c r="V8" s="4"/>
      <c r="W8" s="4"/>
      <c r="X8" s="4"/>
      <c r="Y8" s="5"/>
      <c r="Z8" s="7"/>
    </row>
    <row r="9" spans="1:27" ht="3.75" customHeight="1" x14ac:dyDescent="0.15">
      <c r="B9" s="6"/>
      <c r="C9" s="4"/>
      <c r="D9" s="7"/>
      <c r="E9" s="7"/>
      <c r="F9" s="7"/>
      <c r="G9" s="7"/>
      <c r="H9" s="7"/>
      <c r="I9" s="7"/>
      <c r="J9" s="7"/>
      <c r="K9" s="7"/>
      <c r="L9" s="7"/>
      <c r="M9" s="7"/>
      <c r="N9" s="7"/>
      <c r="O9" s="7"/>
      <c r="P9" s="7"/>
      <c r="Q9" s="7"/>
      <c r="R9" s="7"/>
      <c r="S9" s="7"/>
      <c r="T9" s="7"/>
      <c r="U9" s="7"/>
      <c r="V9" s="7"/>
      <c r="W9" s="7"/>
      <c r="X9" s="7"/>
      <c r="Y9" s="8"/>
      <c r="Z9" s="7"/>
    </row>
    <row r="10" spans="1:27" ht="13.5" x14ac:dyDescent="0.15">
      <c r="B10" s="9"/>
      <c r="C10" s="322" t="s">
        <v>280</v>
      </c>
      <c r="D10" s="301"/>
      <c r="E10" s="301"/>
      <c r="F10" s="301"/>
      <c r="G10" s="301"/>
      <c r="H10" s="301"/>
      <c r="I10" s="301"/>
      <c r="J10" s="301"/>
      <c r="K10" s="301"/>
      <c r="L10" s="301"/>
      <c r="M10" s="301"/>
      <c r="N10" s="301"/>
      <c r="O10" s="301"/>
      <c r="P10" s="301"/>
      <c r="Q10" s="301"/>
      <c r="R10" s="301"/>
      <c r="S10" s="301"/>
      <c r="T10" s="301"/>
      <c r="U10" s="301"/>
      <c r="V10" s="301"/>
      <c r="W10" s="301"/>
      <c r="X10" s="301"/>
      <c r="Y10" s="302"/>
      <c r="Z10" s="244"/>
    </row>
    <row r="11" spans="1:27" ht="13.5" x14ac:dyDescent="0.15">
      <c r="B11" s="9"/>
      <c r="C11" s="301"/>
      <c r="D11" s="301"/>
      <c r="E11" s="301"/>
      <c r="F11" s="301"/>
      <c r="G11" s="301"/>
      <c r="H11" s="301"/>
      <c r="I11" s="301"/>
      <c r="J11" s="301"/>
      <c r="K11" s="301"/>
      <c r="L11" s="301"/>
      <c r="M11" s="301"/>
      <c r="N11" s="301"/>
      <c r="O11" s="301"/>
      <c r="P11" s="301"/>
      <c r="Q11" s="301"/>
      <c r="R11" s="301"/>
      <c r="S11" s="301"/>
      <c r="T11" s="301"/>
      <c r="U11" s="301"/>
      <c r="V11" s="301"/>
      <c r="W11" s="301"/>
      <c r="X11" s="301"/>
      <c r="Y11" s="302"/>
      <c r="Z11" s="244"/>
    </row>
    <row r="12" spans="1:27" ht="3.75" customHeight="1" x14ac:dyDescent="0.15">
      <c r="B12" s="10"/>
      <c r="C12" s="11"/>
      <c r="D12" s="11"/>
      <c r="E12" s="11"/>
      <c r="F12" s="11"/>
      <c r="G12" s="11"/>
      <c r="H12" s="11"/>
      <c r="I12" s="11"/>
      <c r="J12" s="11"/>
      <c r="K12" s="11"/>
      <c r="L12" s="11"/>
      <c r="M12" s="11"/>
      <c r="N12" s="11"/>
      <c r="O12" s="11"/>
      <c r="P12" s="11"/>
      <c r="Q12" s="11"/>
      <c r="R12" s="11"/>
      <c r="S12" s="11"/>
      <c r="T12" s="11"/>
      <c r="U12" s="11"/>
      <c r="V12" s="11"/>
      <c r="W12" s="11"/>
      <c r="X12" s="11"/>
      <c r="Y12" s="12"/>
      <c r="Z12" s="7"/>
    </row>
    <row r="13" spans="1:27" x14ac:dyDescent="0.15">
      <c r="B13" s="188" t="s">
        <v>8</v>
      </c>
      <c r="C13" s="13"/>
      <c r="D13" s="13"/>
      <c r="E13" s="14"/>
      <c r="F13" s="4"/>
      <c r="G13" s="4"/>
      <c r="H13" s="4"/>
      <c r="I13" s="4"/>
      <c r="J13" s="4"/>
      <c r="K13" s="4"/>
      <c r="L13" s="4"/>
      <c r="M13" s="4"/>
      <c r="N13" s="4"/>
      <c r="O13" s="4"/>
      <c r="P13" s="4"/>
      <c r="Q13" s="4"/>
      <c r="R13" s="4"/>
      <c r="S13" s="4"/>
      <c r="T13" s="4"/>
      <c r="U13" s="4"/>
      <c r="V13" s="4"/>
      <c r="W13" s="4"/>
      <c r="X13" s="4"/>
      <c r="Y13" s="5"/>
      <c r="Z13" s="7"/>
      <c r="AA13" s="195"/>
    </row>
    <row r="14" spans="1:27" ht="3.75" customHeight="1" x14ac:dyDescent="0.15">
      <c r="B14" s="9"/>
      <c r="C14" s="7"/>
      <c r="D14" s="7"/>
      <c r="E14" s="7"/>
      <c r="F14" s="7"/>
      <c r="G14" s="7"/>
      <c r="H14" s="7"/>
      <c r="I14" s="7"/>
      <c r="J14" s="7"/>
      <c r="K14" s="7"/>
      <c r="L14" s="7"/>
      <c r="M14" s="7"/>
      <c r="N14" s="7"/>
      <c r="O14" s="7"/>
      <c r="P14" s="7"/>
      <c r="Q14" s="7"/>
      <c r="R14" s="7"/>
      <c r="S14" s="7"/>
      <c r="T14" s="7"/>
      <c r="U14" s="7"/>
      <c r="V14" s="7"/>
      <c r="W14" s="7"/>
      <c r="X14" s="7"/>
      <c r="Y14" s="8"/>
      <c r="Z14" s="7"/>
    </row>
    <row r="15" spans="1:27" x14ac:dyDescent="0.15">
      <c r="B15" s="9"/>
      <c r="C15" s="24" t="s">
        <v>281</v>
      </c>
      <c r="D15" s="7"/>
      <c r="E15" s="7"/>
      <c r="F15" s="7"/>
      <c r="G15" s="7"/>
      <c r="H15" s="7"/>
      <c r="I15" s="7"/>
      <c r="J15" s="7"/>
      <c r="K15" s="7"/>
      <c r="L15" s="7"/>
      <c r="M15" s="7"/>
      <c r="N15" s="7"/>
      <c r="O15" s="7"/>
      <c r="P15" s="7"/>
      <c r="Q15" s="7"/>
      <c r="R15" s="7"/>
      <c r="S15" s="7"/>
      <c r="T15" s="7"/>
      <c r="U15" s="7"/>
      <c r="V15" s="7"/>
      <c r="W15" s="7"/>
      <c r="X15" s="7"/>
      <c r="Y15" s="8"/>
      <c r="Z15" s="7"/>
    </row>
    <row r="16" spans="1:27" x14ac:dyDescent="0.15">
      <c r="B16" s="9"/>
      <c r="C16" s="24" t="s">
        <v>283</v>
      </c>
      <c r="D16" s="7"/>
      <c r="E16" s="7"/>
      <c r="F16" s="7"/>
      <c r="G16" s="7"/>
      <c r="H16" s="7"/>
      <c r="I16" s="7"/>
      <c r="J16" s="7"/>
      <c r="K16" s="7"/>
      <c r="L16" s="7"/>
      <c r="M16" s="7"/>
      <c r="N16" s="7"/>
      <c r="O16" s="7"/>
      <c r="P16" s="7"/>
      <c r="Q16" s="7"/>
      <c r="R16" s="7"/>
      <c r="S16" s="7"/>
      <c r="T16" s="7"/>
      <c r="U16" s="7"/>
      <c r="V16" s="7"/>
      <c r="W16" s="7"/>
      <c r="X16" s="7"/>
      <c r="Y16" s="8"/>
      <c r="Z16" s="7"/>
    </row>
    <row r="17" spans="2:27" x14ac:dyDescent="0.15">
      <c r="B17" s="9"/>
      <c r="C17" s="24" t="s">
        <v>284</v>
      </c>
      <c r="D17" s="7"/>
      <c r="E17" s="7"/>
      <c r="F17" s="7"/>
      <c r="G17" s="7"/>
      <c r="H17" s="7"/>
      <c r="I17" s="7"/>
      <c r="J17" s="7"/>
      <c r="K17" s="7"/>
      <c r="L17" s="7"/>
      <c r="M17" s="7"/>
      <c r="N17" s="7"/>
      <c r="O17" s="7"/>
      <c r="P17" s="7"/>
      <c r="Q17" s="7"/>
      <c r="R17" s="7"/>
      <c r="S17" s="7"/>
      <c r="T17" s="7"/>
      <c r="U17" s="7"/>
      <c r="V17" s="7"/>
      <c r="W17" s="7"/>
      <c r="X17" s="7"/>
      <c r="Y17" s="8"/>
      <c r="Z17" s="7"/>
    </row>
    <row r="18" spans="2:27" ht="10.5" customHeight="1" x14ac:dyDescent="0.15">
      <c r="B18" s="10"/>
      <c r="C18" s="7"/>
      <c r="D18" s="11"/>
      <c r="E18" s="11"/>
      <c r="F18" s="11"/>
      <c r="G18" s="11"/>
      <c r="H18" s="11"/>
      <c r="I18" s="11"/>
      <c r="J18" s="11"/>
      <c r="K18" s="11"/>
      <c r="L18" s="11"/>
      <c r="M18" s="11"/>
      <c r="N18" s="11"/>
      <c r="O18" s="11"/>
      <c r="P18" s="11"/>
      <c r="Q18" s="11"/>
      <c r="R18" s="11"/>
      <c r="S18" s="11"/>
      <c r="T18" s="11"/>
      <c r="U18" s="11"/>
      <c r="V18" s="11"/>
      <c r="W18" s="11"/>
      <c r="X18" s="11"/>
      <c r="Y18" s="12"/>
      <c r="Z18" s="7"/>
    </row>
    <row r="19" spans="2:27" ht="11.25" customHeight="1" x14ac:dyDescent="0.15">
      <c r="B19" s="323" t="s">
        <v>9</v>
      </c>
      <c r="C19" s="324"/>
      <c r="D19" s="324"/>
      <c r="E19" s="325"/>
      <c r="F19" s="4"/>
      <c r="G19" s="4"/>
      <c r="H19" s="4"/>
      <c r="I19" s="4"/>
      <c r="J19" s="4"/>
      <c r="K19" s="4"/>
      <c r="L19" s="4"/>
      <c r="M19" s="4"/>
      <c r="N19" s="4"/>
      <c r="O19" s="15"/>
      <c r="P19" s="306" t="s">
        <v>10</v>
      </c>
      <c r="Q19" s="307"/>
      <c r="R19" s="307"/>
      <c r="S19" s="307"/>
      <c r="T19" s="307"/>
      <c r="U19" s="308"/>
      <c r="V19" s="309" t="s">
        <v>1</v>
      </c>
      <c r="W19" s="310"/>
      <c r="X19" s="310"/>
      <c r="Y19" s="311"/>
      <c r="Z19" s="247"/>
    </row>
    <row r="20" spans="2:27" x14ac:dyDescent="0.15">
      <c r="B20" s="9"/>
      <c r="C20" s="7"/>
      <c r="D20" s="7"/>
      <c r="E20" s="7"/>
      <c r="F20" s="7"/>
      <c r="G20" s="7"/>
      <c r="H20" s="7"/>
      <c r="I20" s="7"/>
      <c r="J20" s="7"/>
      <c r="K20" s="7"/>
      <c r="L20" s="7"/>
      <c r="M20" s="7"/>
      <c r="N20" s="7"/>
      <c r="O20" s="16"/>
      <c r="P20" s="306" t="s">
        <v>11</v>
      </c>
      <c r="Q20" s="308"/>
      <c r="R20" s="306" t="s">
        <v>12</v>
      </c>
      <c r="S20" s="308"/>
      <c r="T20" s="306" t="s">
        <v>13</v>
      </c>
      <c r="U20" s="308"/>
      <c r="V20" s="312"/>
      <c r="W20" s="313"/>
      <c r="X20" s="313"/>
      <c r="Y20" s="314"/>
      <c r="Z20" s="247"/>
    </row>
    <row r="21" spans="2:27" x14ac:dyDescent="0.15">
      <c r="B21" s="9"/>
      <c r="C21" s="7"/>
      <c r="D21" s="7"/>
      <c r="E21" s="7"/>
      <c r="F21" s="7"/>
      <c r="G21" s="7"/>
      <c r="H21" s="7"/>
      <c r="I21" s="7"/>
      <c r="J21" s="7"/>
      <c r="K21" s="7"/>
      <c r="L21" s="7"/>
      <c r="M21" s="7"/>
      <c r="N21" s="7"/>
      <c r="O21" s="16"/>
      <c r="P21" s="342" t="s">
        <v>140</v>
      </c>
      <c r="Q21" s="343"/>
      <c r="R21" s="17" t="s">
        <v>89</v>
      </c>
      <c r="S21" s="19"/>
      <c r="T21" s="17" t="s">
        <v>141</v>
      </c>
      <c r="U21" s="18"/>
      <c r="V21" s="221"/>
      <c r="W21" s="222"/>
      <c r="X21" s="222"/>
      <c r="Y21" s="223"/>
      <c r="Z21" s="7"/>
    </row>
    <row r="22" spans="2:27" ht="11.25" customHeight="1" x14ac:dyDescent="0.15">
      <c r="B22" s="9"/>
      <c r="C22" s="344" t="s">
        <v>262</v>
      </c>
      <c r="D22" s="345"/>
      <c r="E22" s="345"/>
      <c r="F22" s="345"/>
      <c r="G22" s="345"/>
      <c r="H22" s="345"/>
      <c r="I22" s="345"/>
      <c r="J22" s="345"/>
      <c r="K22" s="345"/>
      <c r="L22" s="345"/>
      <c r="M22" s="345"/>
      <c r="N22" s="345"/>
      <c r="O22" s="346"/>
      <c r="P22" s="316">
        <v>0.45100000000000001</v>
      </c>
      <c r="Q22" s="317"/>
      <c r="R22" s="350" t="s">
        <v>264</v>
      </c>
      <c r="S22" s="351"/>
      <c r="T22" s="316">
        <v>0.60899999999999999</v>
      </c>
      <c r="U22" s="317"/>
      <c r="V22" s="364" t="s">
        <v>282</v>
      </c>
      <c r="W22" s="365"/>
      <c r="X22" s="365"/>
      <c r="Y22" s="365"/>
      <c r="Z22" s="248"/>
      <c r="AA22" s="236"/>
    </row>
    <row r="23" spans="2:27" ht="11.25" customHeight="1" x14ac:dyDescent="0.15">
      <c r="B23" s="9"/>
      <c r="C23" s="347"/>
      <c r="D23" s="348"/>
      <c r="E23" s="348"/>
      <c r="F23" s="348"/>
      <c r="G23" s="348"/>
      <c r="H23" s="348"/>
      <c r="I23" s="348"/>
      <c r="J23" s="348"/>
      <c r="K23" s="348"/>
      <c r="L23" s="348"/>
      <c r="M23" s="348"/>
      <c r="N23" s="348"/>
      <c r="O23" s="349"/>
      <c r="P23" s="318"/>
      <c r="Q23" s="319"/>
      <c r="R23" s="352"/>
      <c r="S23" s="353"/>
      <c r="T23" s="318"/>
      <c r="U23" s="319"/>
      <c r="V23" s="366"/>
      <c r="W23" s="367"/>
      <c r="X23" s="367"/>
      <c r="Y23" s="367"/>
      <c r="Z23" s="248"/>
      <c r="AA23" s="236"/>
    </row>
    <row r="24" spans="2:27" ht="3" customHeight="1" x14ac:dyDescent="0.15">
      <c r="B24" s="9"/>
      <c r="C24" s="20"/>
      <c r="D24" s="21"/>
      <c r="E24" s="21"/>
      <c r="F24" s="21"/>
      <c r="G24" s="21"/>
      <c r="H24" s="21"/>
      <c r="I24" s="21"/>
      <c r="J24" s="21"/>
      <c r="K24" s="21"/>
      <c r="L24" s="21"/>
      <c r="M24" s="21"/>
      <c r="N24" s="22"/>
      <c r="O24" s="23"/>
      <c r="P24" s="320"/>
      <c r="Q24" s="321"/>
      <c r="R24" s="354"/>
      <c r="S24" s="355"/>
      <c r="T24" s="320"/>
      <c r="U24" s="321"/>
      <c r="V24" s="368"/>
      <c r="W24" s="369"/>
      <c r="X24" s="369"/>
      <c r="Y24" s="369"/>
      <c r="Z24" s="248"/>
      <c r="AA24" s="236"/>
    </row>
    <row r="25" spans="2:27" ht="11.25" customHeight="1" x14ac:dyDescent="0.15">
      <c r="B25" s="9"/>
      <c r="C25" s="356" t="s">
        <v>263</v>
      </c>
      <c r="D25" s="357"/>
      <c r="E25" s="357"/>
      <c r="F25" s="357"/>
      <c r="G25" s="357"/>
      <c r="H25" s="357"/>
      <c r="I25" s="357"/>
      <c r="J25" s="357"/>
      <c r="K25" s="357"/>
      <c r="L25" s="357"/>
      <c r="M25" s="357"/>
      <c r="N25" s="357"/>
      <c r="O25" s="358"/>
      <c r="P25" s="316">
        <v>0.47799999999999998</v>
      </c>
      <c r="Q25" s="317"/>
      <c r="R25" s="350" t="s">
        <v>264</v>
      </c>
      <c r="S25" s="351"/>
      <c r="T25" s="316">
        <v>0.53300000000000003</v>
      </c>
      <c r="U25" s="317"/>
      <c r="V25" s="370" t="s">
        <v>266</v>
      </c>
      <c r="W25" s="365"/>
      <c r="X25" s="365"/>
      <c r="Y25" s="365"/>
      <c r="Z25" s="248"/>
      <c r="AA25" s="236"/>
    </row>
    <row r="26" spans="2:27" ht="11.25" customHeight="1" x14ac:dyDescent="0.15">
      <c r="B26" s="9"/>
      <c r="C26" s="359"/>
      <c r="D26" s="360"/>
      <c r="E26" s="360"/>
      <c r="F26" s="360"/>
      <c r="G26" s="360"/>
      <c r="H26" s="360"/>
      <c r="I26" s="360"/>
      <c r="J26" s="360"/>
      <c r="K26" s="360"/>
      <c r="L26" s="360"/>
      <c r="M26" s="360"/>
      <c r="N26" s="360"/>
      <c r="O26" s="361"/>
      <c r="P26" s="318"/>
      <c r="Q26" s="319"/>
      <c r="R26" s="352"/>
      <c r="S26" s="353"/>
      <c r="T26" s="318"/>
      <c r="U26" s="319"/>
      <c r="V26" s="366"/>
      <c r="W26" s="367"/>
      <c r="X26" s="367"/>
      <c r="Y26" s="367"/>
      <c r="Z26" s="248"/>
      <c r="AA26" s="236"/>
    </row>
    <row r="27" spans="2:27" ht="3" customHeight="1" x14ac:dyDescent="0.15">
      <c r="B27" s="9"/>
      <c r="C27" s="20"/>
      <c r="D27" s="24"/>
      <c r="E27" s="24"/>
      <c r="F27" s="24"/>
      <c r="G27" s="24"/>
      <c r="H27" s="24"/>
      <c r="I27" s="24"/>
      <c r="J27" s="24"/>
      <c r="K27" s="24"/>
      <c r="L27" s="24"/>
      <c r="M27" s="24"/>
      <c r="N27" s="25"/>
      <c r="O27" s="23"/>
      <c r="P27" s="320"/>
      <c r="Q27" s="321"/>
      <c r="R27" s="354"/>
      <c r="S27" s="355"/>
      <c r="T27" s="320"/>
      <c r="U27" s="321"/>
      <c r="V27" s="368"/>
      <c r="W27" s="369"/>
      <c r="X27" s="369"/>
      <c r="Y27" s="369"/>
      <c r="Z27" s="248"/>
      <c r="AA27" s="236"/>
    </row>
    <row r="28" spans="2:27" ht="11.25" customHeight="1" x14ac:dyDescent="0.15">
      <c r="B28" s="9"/>
      <c r="C28" s="356" t="s">
        <v>265</v>
      </c>
      <c r="D28" s="357"/>
      <c r="E28" s="357"/>
      <c r="F28" s="357"/>
      <c r="G28" s="357"/>
      <c r="H28" s="357"/>
      <c r="I28" s="357"/>
      <c r="J28" s="357"/>
      <c r="K28" s="357"/>
      <c r="L28" s="357"/>
      <c r="M28" s="357"/>
      <c r="N28" s="357"/>
      <c r="O28" s="358"/>
      <c r="P28" s="316">
        <v>0.29899999999999999</v>
      </c>
      <c r="Q28" s="317"/>
      <c r="R28" s="350" t="s">
        <v>264</v>
      </c>
      <c r="S28" s="351"/>
      <c r="T28" s="316">
        <v>0.32600000000000001</v>
      </c>
      <c r="U28" s="317"/>
      <c r="V28" s="366" t="s">
        <v>267</v>
      </c>
      <c r="W28" s="371"/>
      <c r="X28" s="371"/>
      <c r="Y28" s="371"/>
      <c r="Z28" s="249"/>
      <c r="AA28" s="236"/>
    </row>
    <row r="29" spans="2:27" ht="12" customHeight="1" x14ac:dyDescent="0.15">
      <c r="B29" s="9"/>
      <c r="C29" s="359"/>
      <c r="D29" s="360"/>
      <c r="E29" s="360"/>
      <c r="F29" s="360"/>
      <c r="G29" s="360"/>
      <c r="H29" s="360"/>
      <c r="I29" s="360"/>
      <c r="J29" s="360"/>
      <c r="K29" s="360"/>
      <c r="L29" s="360"/>
      <c r="M29" s="360"/>
      <c r="N29" s="360"/>
      <c r="O29" s="361"/>
      <c r="P29" s="318"/>
      <c r="Q29" s="319"/>
      <c r="R29" s="352"/>
      <c r="S29" s="353"/>
      <c r="T29" s="318"/>
      <c r="U29" s="319"/>
      <c r="V29" s="372"/>
      <c r="W29" s="371"/>
      <c r="X29" s="371"/>
      <c r="Y29" s="371"/>
      <c r="Z29" s="249"/>
      <c r="AA29" s="236"/>
    </row>
    <row r="30" spans="2:27" ht="3" customHeight="1" thickBot="1" x14ac:dyDescent="0.2">
      <c r="B30" s="9"/>
      <c r="C30" s="64"/>
      <c r="D30" s="7"/>
      <c r="E30" s="7"/>
      <c r="F30" s="7"/>
      <c r="G30" s="7"/>
      <c r="H30" s="7"/>
      <c r="I30" s="7"/>
      <c r="J30" s="7"/>
      <c r="K30" s="7"/>
      <c r="L30" s="7"/>
      <c r="M30" s="7"/>
      <c r="N30" s="7"/>
      <c r="O30" s="26"/>
      <c r="P30" s="320"/>
      <c r="Q30" s="321"/>
      <c r="R30" s="362"/>
      <c r="S30" s="363"/>
      <c r="T30" s="320"/>
      <c r="U30" s="321"/>
      <c r="V30" s="373"/>
      <c r="W30" s="374"/>
      <c r="X30" s="374"/>
      <c r="Y30" s="374"/>
      <c r="Z30" s="249"/>
      <c r="AA30" s="236"/>
    </row>
    <row r="31" spans="2:27" ht="13.5" customHeight="1" x14ac:dyDescent="0.15">
      <c r="B31" s="330" t="s">
        <v>259</v>
      </c>
      <c r="C31" s="331"/>
      <c r="D31" s="332"/>
      <c r="E31" s="338">
        <f>SUM(G31:R32)</f>
        <v>48450091</v>
      </c>
      <c r="F31" s="339"/>
      <c r="G31" s="336" t="s">
        <v>27</v>
      </c>
      <c r="H31" s="375">
        <f>W66</f>
        <v>29493661</v>
      </c>
      <c r="I31" s="339"/>
      <c r="J31" s="336" t="s">
        <v>28</v>
      </c>
      <c r="K31" s="375">
        <f>W77</f>
        <v>17490150</v>
      </c>
      <c r="L31" s="339"/>
      <c r="M31" s="336" t="s">
        <v>29</v>
      </c>
      <c r="N31" s="375">
        <f>W83</f>
        <v>5280</v>
      </c>
      <c r="O31" s="339"/>
      <c r="P31" s="336" t="s">
        <v>258</v>
      </c>
      <c r="Q31" s="375">
        <f>W89</f>
        <v>1461000</v>
      </c>
      <c r="R31" s="339"/>
      <c r="S31" s="179"/>
      <c r="T31" s="326"/>
      <c r="U31" s="326"/>
      <c r="V31" s="326"/>
      <c r="W31" s="326"/>
      <c r="X31" s="326"/>
      <c r="Y31" s="327"/>
      <c r="Z31" s="250"/>
    </row>
    <row r="32" spans="2:27" ht="13.5" customHeight="1" thickBot="1" x14ac:dyDescent="0.2">
      <c r="B32" s="333"/>
      <c r="C32" s="334"/>
      <c r="D32" s="335"/>
      <c r="E32" s="340"/>
      <c r="F32" s="341"/>
      <c r="G32" s="337"/>
      <c r="H32" s="376"/>
      <c r="I32" s="341"/>
      <c r="J32" s="337"/>
      <c r="K32" s="376"/>
      <c r="L32" s="341"/>
      <c r="M32" s="337"/>
      <c r="N32" s="376"/>
      <c r="O32" s="341"/>
      <c r="P32" s="337"/>
      <c r="Q32" s="376"/>
      <c r="R32" s="341"/>
      <c r="S32" s="180"/>
      <c r="T32" s="328"/>
      <c r="U32" s="328"/>
      <c r="V32" s="328"/>
      <c r="W32" s="328"/>
      <c r="X32" s="328"/>
      <c r="Y32" s="329"/>
      <c r="Z32" s="250"/>
    </row>
    <row r="33" spans="2:26" ht="13.5" customHeight="1" x14ac:dyDescent="0.15">
      <c r="B33" s="330" t="s">
        <v>260</v>
      </c>
      <c r="C33" s="331"/>
      <c r="D33" s="332"/>
      <c r="E33" s="338">
        <f>SUM(G33:R34)</f>
        <v>13571908</v>
      </c>
      <c r="F33" s="339"/>
      <c r="G33" s="336" t="s">
        <v>27</v>
      </c>
      <c r="H33" s="375">
        <f>X66</f>
        <v>7254505</v>
      </c>
      <c r="I33" s="339"/>
      <c r="J33" s="336" t="s">
        <v>28</v>
      </c>
      <c r="K33" s="375">
        <f>X77</f>
        <v>5830050</v>
      </c>
      <c r="L33" s="339"/>
      <c r="M33" s="336" t="s">
        <v>29</v>
      </c>
      <c r="N33" s="375">
        <f>X83</f>
        <v>353</v>
      </c>
      <c r="O33" s="339"/>
      <c r="P33" s="336" t="s">
        <v>258</v>
      </c>
      <c r="Q33" s="375">
        <f>X89</f>
        <v>487000</v>
      </c>
      <c r="R33" s="339"/>
      <c r="S33" s="179"/>
      <c r="T33" s="326"/>
      <c r="U33" s="326"/>
      <c r="V33" s="326"/>
      <c r="W33" s="326"/>
      <c r="X33" s="326"/>
      <c r="Y33" s="327"/>
      <c r="Z33" s="250"/>
    </row>
    <row r="34" spans="2:26" ht="13.5" customHeight="1" thickBot="1" x14ac:dyDescent="0.2">
      <c r="B34" s="333"/>
      <c r="C34" s="334"/>
      <c r="D34" s="335"/>
      <c r="E34" s="340"/>
      <c r="F34" s="341"/>
      <c r="G34" s="337"/>
      <c r="H34" s="376"/>
      <c r="I34" s="341"/>
      <c r="J34" s="337"/>
      <c r="K34" s="376"/>
      <c r="L34" s="341"/>
      <c r="M34" s="337"/>
      <c r="N34" s="376"/>
      <c r="O34" s="341"/>
      <c r="P34" s="337"/>
      <c r="Q34" s="376"/>
      <c r="R34" s="341"/>
      <c r="S34" s="180"/>
      <c r="T34" s="328"/>
      <c r="U34" s="328"/>
      <c r="V34" s="328"/>
      <c r="W34" s="328"/>
      <c r="X34" s="328"/>
      <c r="Y34" s="329"/>
      <c r="Z34" s="250"/>
    </row>
    <row r="35" spans="2:26" ht="6" customHeight="1" thickBot="1" x14ac:dyDescent="0.2">
      <c r="B35" s="27"/>
      <c r="C35" s="28"/>
      <c r="D35" s="28"/>
      <c r="E35" s="28"/>
      <c r="F35" s="28"/>
      <c r="G35" s="28"/>
      <c r="H35" s="28"/>
      <c r="I35" s="28"/>
      <c r="J35" s="28"/>
      <c r="K35" s="28"/>
      <c r="L35" s="28"/>
      <c r="M35" s="28"/>
      <c r="N35" s="28"/>
      <c r="O35" s="28"/>
      <c r="P35" s="28"/>
      <c r="Q35" s="28"/>
      <c r="R35" s="28"/>
      <c r="S35" s="28"/>
      <c r="T35" s="28"/>
      <c r="U35" s="28"/>
      <c r="V35" s="28"/>
      <c r="W35" s="28"/>
      <c r="X35" s="28"/>
      <c r="Y35" s="8"/>
      <c r="Z35" s="7"/>
    </row>
    <row r="36" spans="2:26" ht="15" customHeight="1" thickBot="1" x14ac:dyDescent="0.2">
      <c r="B36" s="379" t="s">
        <v>14</v>
      </c>
      <c r="C36" s="380"/>
      <c r="D36" s="380"/>
      <c r="E36" s="380"/>
      <c r="F36" s="380"/>
      <c r="G36" s="380"/>
      <c r="H36" s="380"/>
      <c r="I36" s="380"/>
      <c r="J36" s="380"/>
      <c r="K36" s="380"/>
      <c r="L36" s="380"/>
      <c r="M36" s="380"/>
      <c r="N36" s="380"/>
      <c r="O36" s="380"/>
      <c r="P36" s="380"/>
      <c r="Q36" s="380"/>
      <c r="R36" s="380"/>
      <c r="S36" s="380"/>
      <c r="T36" s="380"/>
      <c r="U36" s="380"/>
      <c r="V36" s="380"/>
      <c r="W36" s="380"/>
      <c r="X36" s="380"/>
      <c r="Y36" s="381"/>
      <c r="Z36" s="251"/>
    </row>
    <row r="37" spans="2:26" ht="15" customHeight="1" x14ac:dyDescent="0.15">
      <c r="B37" s="10" t="s">
        <v>15</v>
      </c>
      <c r="C37" s="11"/>
      <c r="D37" s="11"/>
      <c r="E37" s="7"/>
      <c r="F37" s="7"/>
      <c r="G37" s="7"/>
      <c r="H37" s="7"/>
      <c r="I37" s="7"/>
      <c r="J37" s="7"/>
      <c r="K37" s="7"/>
      <c r="L37" s="7"/>
      <c r="M37" s="7"/>
      <c r="N37" s="7"/>
      <c r="O37" s="7"/>
      <c r="P37" s="7"/>
      <c r="Q37" s="7"/>
      <c r="R37" s="7"/>
      <c r="S37" s="7"/>
      <c r="T37" s="7"/>
      <c r="U37" s="7"/>
      <c r="V37" s="7"/>
      <c r="W37" s="7"/>
      <c r="X37" s="7"/>
      <c r="Y37" s="63"/>
      <c r="Z37" s="252"/>
    </row>
    <row r="38" spans="2:26" ht="15" customHeight="1" x14ac:dyDescent="0.15">
      <c r="B38" s="29" t="s">
        <v>16</v>
      </c>
      <c r="C38" s="30" t="s">
        <v>17</v>
      </c>
      <c r="D38" s="31" t="s">
        <v>18</v>
      </c>
      <c r="E38" s="382" t="s">
        <v>0</v>
      </c>
      <c r="F38" s="309" t="s">
        <v>19</v>
      </c>
      <c r="G38" s="384"/>
      <c r="H38" s="384"/>
      <c r="I38" s="384"/>
      <c r="J38" s="384"/>
      <c r="K38" s="384"/>
      <c r="L38" s="385"/>
      <c r="M38" s="309" t="s">
        <v>20</v>
      </c>
      <c r="N38" s="310"/>
      <c r="O38" s="389"/>
      <c r="P38" s="391" t="s">
        <v>21</v>
      </c>
      <c r="Q38" s="392"/>
      <c r="R38" s="17" t="s">
        <v>22</v>
      </c>
      <c r="S38" s="18"/>
      <c r="T38" s="18"/>
      <c r="U38" s="18"/>
      <c r="V38" s="32"/>
      <c r="W38" s="377" t="s">
        <v>23</v>
      </c>
      <c r="X38" s="377" t="s">
        <v>24</v>
      </c>
      <c r="Y38" s="395" t="s">
        <v>1</v>
      </c>
      <c r="Z38" s="247"/>
    </row>
    <row r="39" spans="2:26" ht="15" customHeight="1" x14ac:dyDescent="0.15">
      <c r="B39" s="33"/>
      <c r="C39" s="34" t="s">
        <v>2</v>
      </c>
      <c r="D39" s="35" t="s">
        <v>2</v>
      </c>
      <c r="E39" s="383"/>
      <c r="F39" s="386"/>
      <c r="G39" s="387"/>
      <c r="H39" s="387"/>
      <c r="I39" s="387"/>
      <c r="J39" s="387"/>
      <c r="K39" s="387"/>
      <c r="L39" s="388"/>
      <c r="M39" s="312"/>
      <c r="N39" s="313"/>
      <c r="O39" s="390"/>
      <c r="P39" s="393"/>
      <c r="Q39" s="394"/>
      <c r="R39" s="97" t="s">
        <v>98</v>
      </c>
      <c r="S39" s="97" t="s">
        <v>99</v>
      </c>
      <c r="T39" s="97" t="s">
        <v>100</v>
      </c>
      <c r="U39" s="97" t="s">
        <v>101</v>
      </c>
      <c r="V39" s="97" t="s">
        <v>102</v>
      </c>
      <c r="W39" s="378"/>
      <c r="X39" s="378"/>
      <c r="Y39" s="396"/>
      <c r="Z39" s="247"/>
    </row>
    <row r="40" spans="2:26" ht="15" customHeight="1" x14ac:dyDescent="0.15">
      <c r="B40" s="120"/>
      <c r="C40" s="36" t="s">
        <v>107</v>
      </c>
      <c r="D40" s="122" t="s">
        <v>103</v>
      </c>
      <c r="E40" s="107" t="s">
        <v>114</v>
      </c>
      <c r="F40" s="268" t="s">
        <v>104</v>
      </c>
      <c r="G40" s="269"/>
      <c r="H40" s="269"/>
      <c r="I40" s="269"/>
      <c r="J40" s="269"/>
      <c r="K40" s="269"/>
      <c r="L40" s="270"/>
      <c r="M40" s="271" t="s">
        <v>105</v>
      </c>
      <c r="N40" s="272"/>
      <c r="O40" s="273"/>
      <c r="P40" s="266" t="s">
        <v>106</v>
      </c>
      <c r="Q40" s="267"/>
      <c r="R40" s="37"/>
      <c r="S40" s="37"/>
      <c r="T40" s="37"/>
      <c r="U40" s="37"/>
      <c r="V40" s="37"/>
      <c r="W40" s="110">
        <v>252200</v>
      </c>
      <c r="X40" s="110">
        <v>56200</v>
      </c>
      <c r="Y40" s="190"/>
      <c r="Z40" s="253"/>
    </row>
    <row r="41" spans="2:26" ht="24" customHeight="1" x14ac:dyDescent="0.15">
      <c r="B41" s="120"/>
      <c r="C41" s="36" t="s">
        <v>107</v>
      </c>
      <c r="D41" s="36" t="s">
        <v>108</v>
      </c>
      <c r="E41" s="108" t="s">
        <v>115</v>
      </c>
      <c r="F41" s="268" t="s">
        <v>109</v>
      </c>
      <c r="G41" s="269"/>
      <c r="H41" s="269"/>
      <c r="I41" s="269"/>
      <c r="J41" s="269"/>
      <c r="K41" s="269"/>
      <c r="L41" s="270"/>
      <c r="M41" s="271" t="s">
        <v>110</v>
      </c>
      <c r="N41" s="272"/>
      <c r="O41" s="273"/>
      <c r="P41" s="266" t="s">
        <v>268</v>
      </c>
      <c r="Q41" s="267"/>
      <c r="R41" s="37"/>
      <c r="S41" s="37"/>
      <c r="T41" s="37"/>
      <c r="U41" s="37"/>
      <c r="V41" s="37"/>
      <c r="W41" s="110">
        <v>19600</v>
      </c>
      <c r="X41" s="110">
        <v>4000</v>
      </c>
      <c r="Y41" s="190"/>
      <c r="Z41" s="253"/>
    </row>
    <row r="42" spans="2:26" ht="24" customHeight="1" x14ac:dyDescent="0.15">
      <c r="B42" s="120"/>
      <c r="C42" s="173" t="s">
        <v>107</v>
      </c>
      <c r="D42" s="173" t="s">
        <v>108</v>
      </c>
      <c r="E42" s="108" t="s">
        <v>115</v>
      </c>
      <c r="F42" s="274" t="s">
        <v>109</v>
      </c>
      <c r="G42" s="275"/>
      <c r="H42" s="275"/>
      <c r="I42" s="275"/>
      <c r="J42" s="275"/>
      <c r="K42" s="275"/>
      <c r="L42" s="276"/>
      <c r="M42" s="277" t="s">
        <v>110</v>
      </c>
      <c r="N42" s="278"/>
      <c r="O42" s="279"/>
      <c r="P42" s="440" t="s">
        <v>269</v>
      </c>
      <c r="Q42" s="441"/>
      <c r="R42" s="101"/>
      <c r="S42" s="101"/>
      <c r="T42" s="101"/>
      <c r="U42" s="101"/>
      <c r="V42" s="101"/>
      <c r="W42" s="111">
        <v>19600</v>
      </c>
      <c r="X42" s="111">
        <v>4000</v>
      </c>
      <c r="Y42" s="190"/>
      <c r="Z42" s="253"/>
    </row>
    <row r="43" spans="2:26" ht="15" customHeight="1" x14ac:dyDescent="0.15">
      <c r="B43" s="120"/>
      <c r="C43" s="103" t="s">
        <v>86</v>
      </c>
      <c r="D43" s="36" t="s">
        <v>103</v>
      </c>
      <c r="E43" s="104" t="s">
        <v>116</v>
      </c>
      <c r="F43" s="444" t="s">
        <v>112</v>
      </c>
      <c r="G43" s="445"/>
      <c r="H43" s="445"/>
      <c r="I43" s="445"/>
      <c r="J43" s="445"/>
      <c r="K43" s="445"/>
      <c r="L43" s="446"/>
      <c r="M43" s="447" t="s">
        <v>113</v>
      </c>
      <c r="N43" s="448"/>
      <c r="O43" s="449"/>
      <c r="P43" s="266" t="s">
        <v>111</v>
      </c>
      <c r="Q43" s="267"/>
      <c r="R43" s="105"/>
      <c r="S43" s="105"/>
      <c r="T43" s="105"/>
      <c r="U43" s="105"/>
      <c r="V43" s="105"/>
      <c r="W43" s="110">
        <v>2459958</v>
      </c>
      <c r="X43" s="110">
        <v>724912</v>
      </c>
      <c r="Y43" s="190"/>
      <c r="Z43" s="253"/>
    </row>
    <row r="44" spans="2:26" ht="45" customHeight="1" x14ac:dyDescent="0.15">
      <c r="B44" s="120"/>
      <c r="C44" s="36" t="s">
        <v>86</v>
      </c>
      <c r="D44" s="36" t="s">
        <v>87</v>
      </c>
      <c r="E44" s="104" t="s">
        <v>120</v>
      </c>
      <c r="F44" s="268" t="s">
        <v>118</v>
      </c>
      <c r="G44" s="269"/>
      <c r="H44" s="269"/>
      <c r="I44" s="269"/>
      <c r="J44" s="269"/>
      <c r="K44" s="269"/>
      <c r="L44" s="270"/>
      <c r="M44" s="450" t="s">
        <v>119</v>
      </c>
      <c r="N44" s="272"/>
      <c r="O44" s="273"/>
      <c r="P44" s="266" t="s">
        <v>117</v>
      </c>
      <c r="Q44" s="267"/>
      <c r="R44" s="37"/>
      <c r="S44" s="37"/>
      <c r="T44" s="37"/>
      <c r="U44" s="37"/>
      <c r="V44" s="37"/>
      <c r="W44" s="243">
        <v>4557724</v>
      </c>
      <c r="X44" s="225">
        <v>911544</v>
      </c>
      <c r="Y44" s="190"/>
      <c r="Z44" s="253"/>
    </row>
    <row r="45" spans="2:26" ht="15" customHeight="1" x14ac:dyDescent="0.15">
      <c r="B45" s="120"/>
      <c r="C45" s="109" t="s">
        <v>86</v>
      </c>
      <c r="D45" s="109" t="s">
        <v>87</v>
      </c>
      <c r="E45" s="114" t="s">
        <v>121</v>
      </c>
      <c r="F45" s="168" t="s">
        <v>122</v>
      </c>
      <c r="G45" s="174"/>
      <c r="H45" s="174"/>
      <c r="I45" s="174"/>
      <c r="J45" s="174"/>
      <c r="K45" s="174"/>
      <c r="L45" s="175"/>
      <c r="M45" s="271" t="s">
        <v>123</v>
      </c>
      <c r="N45" s="272"/>
      <c r="O45" s="273"/>
      <c r="P45" s="266" t="s">
        <v>124</v>
      </c>
      <c r="Q45" s="267"/>
      <c r="R45" s="37"/>
      <c r="S45" s="37"/>
      <c r="T45" s="37"/>
      <c r="U45" s="37"/>
      <c r="V45" s="37"/>
      <c r="W45" s="110">
        <v>72540</v>
      </c>
      <c r="X45" s="110">
        <v>18135</v>
      </c>
      <c r="Y45" s="190" t="s">
        <v>125</v>
      </c>
      <c r="Z45" s="253"/>
    </row>
    <row r="46" spans="2:26" ht="15" customHeight="1" x14ac:dyDescent="0.15">
      <c r="B46" s="120"/>
      <c r="C46" s="109" t="s">
        <v>86</v>
      </c>
      <c r="D46" s="109" t="s">
        <v>87</v>
      </c>
      <c r="E46" s="114" t="s">
        <v>121</v>
      </c>
      <c r="F46" s="168" t="s">
        <v>122</v>
      </c>
      <c r="G46" s="174"/>
      <c r="H46" s="174"/>
      <c r="I46" s="174"/>
      <c r="J46" s="174"/>
      <c r="K46" s="174"/>
      <c r="L46" s="175"/>
      <c r="M46" s="271" t="s">
        <v>126</v>
      </c>
      <c r="N46" s="272"/>
      <c r="O46" s="273"/>
      <c r="P46" s="266" t="s">
        <v>124</v>
      </c>
      <c r="Q46" s="267"/>
      <c r="R46" s="37"/>
      <c r="S46" s="37"/>
      <c r="T46" s="37"/>
      <c r="U46" s="37"/>
      <c r="V46" s="37"/>
      <c r="W46" s="110">
        <v>20000</v>
      </c>
      <c r="X46" s="110">
        <v>5000</v>
      </c>
      <c r="Y46" s="190"/>
      <c r="Z46" s="253"/>
    </row>
    <row r="47" spans="2:26" ht="15" customHeight="1" x14ac:dyDescent="0.15">
      <c r="B47" s="120"/>
      <c r="C47" s="109" t="s">
        <v>86</v>
      </c>
      <c r="D47" s="109" t="s">
        <v>87</v>
      </c>
      <c r="E47" s="114" t="s">
        <v>121</v>
      </c>
      <c r="F47" s="168" t="s">
        <v>122</v>
      </c>
      <c r="G47" s="174"/>
      <c r="H47" s="174"/>
      <c r="I47" s="174"/>
      <c r="J47" s="174"/>
      <c r="K47" s="174"/>
      <c r="L47" s="175"/>
      <c r="M47" s="271" t="s">
        <v>127</v>
      </c>
      <c r="N47" s="272"/>
      <c r="O47" s="273"/>
      <c r="P47" s="266" t="s">
        <v>124</v>
      </c>
      <c r="Q47" s="267"/>
      <c r="R47" s="37"/>
      <c r="S47" s="37"/>
      <c r="T47" s="37"/>
      <c r="U47" s="37"/>
      <c r="V47" s="37"/>
      <c r="W47" s="110">
        <v>7000</v>
      </c>
      <c r="X47" s="110">
        <v>1750</v>
      </c>
      <c r="Y47" s="190" t="s">
        <v>128</v>
      </c>
      <c r="Z47" s="253"/>
    </row>
    <row r="48" spans="2:26" ht="15" customHeight="1" x14ac:dyDescent="0.15">
      <c r="B48" s="120"/>
      <c r="C48" s="36" t="s">
        <v>86</v>
      </c>
      <c r="D48" s="36" t="s">
        <v>87</v>
      </c>
      <c r="E48" s="115" t="s">
        <v>129</v>
      </c>
      <c r="F48" s="268" t="s">
        <v>130</v>
      </c>
      <c r="G48" s="269"/>
      <c r="H48" s="269"/>
      <c r="I48" s="269"/>
      <c r="J48" s="269"/>
      <c r="K48" s="269"/>
      <c r="L48" s="270"/>
      <c r="M48" s="271" t="s">
        <v>131</v>
      </c>
      <c r="N48" s="272"/>
      <c r="O48" s="273"/>
      <c r="P48" s="266" t="s">
        <v>90</v>
      </c>
      <c r="Q48" s="267"/>
      <c r="R48" s="37"/>
      <c r="S48" s="37"/>
      <c r="T48" s="37"/>
      <c r="U48" s="37"/>
      <c r="V48" s="37"/>
      <c r="W48" s="226">
        <v>27218</v>
      </c>
      <c r="X48" s="226">
        <v>6804</v>
      </c>
      <c r="Y48" s="191" t="s">
        <v>270</v>
      </c>
      <c r="Z48" s="254"/>
    </row>
    <row r="49" spans="2:26" ht="15" customHeight="1" x14ac:dyDescent="0.15">
      <c r="B49" s="120"/>
      <c r="C49" s="36" t="s">
        <v>86</v>
      </c>
      <c r="D49" s="36" t="s">
        <v>87</v>
      </c>
      <c r="E49" s="115" t="s">
        <v>129</v>
      </c>
      <c r="F49" s="268" t="s">
        <v>132</v>
      </c>
      <c r="G49" s="269"/>
      <c r="H49" s="269"/>
      <c r="I49" s="269"/>
      <c r="J49" s="269"/>
      <c r="K49" s="269"/>
      <c r="L49" s="270"/>
      <c r="M49" s="271" t="s">
        <v>133</v>
      </c>
      <c r="N49" s="272"/>
      <c r="O49" s="273"/>
      <c r="P49" s="266" t="s">
        <v>90</v>
      </c>
      <c r="Q49" s="267"/>
      <c r="R49" s="37"/>
      <c r="S49" s="37"/>
      <c r="T49" s="37"/>
      <c r="U49" s="37"/>
      <c r="V49" s="37"/>
      <c r="W49" s="228">
        <v>1830000</v>
      </c>
      <c r="X49" s="226">
        <v>457500</v>
      </c>
      <c r="Y49" s="190" t="s">
        <v>134</v>
      </c>
      <c r="Z49" s="253"/>
    </row>
    <row r="50" spans="2:26" ht="15" customHeight="1" x14ac:dyDescent="0.15">
      <c r="B50" s="120"/>
      <c r="C50" s="36" t="s">
        <v>86</v>
      </c>
      <c r="D50" s="36" t="s">
        <v>87</v>
      </c>
      <c r="E50" s="115" t="s">
        <v>129</v>
      </c>
      <c r="F50" s="268" t="s">
        <v>135</v>
      </c>
      <c r="G50" s="269"/>
      <c r="H50" s="269"/>
      <c r="I50" s="269"/>
      <c r="J50" s="269"/>
      <c r="K50" s="269"/>
      <c r="L50" s="270"/>
      <c r="M50" s="271" t="s">
        <v>136</v>
      </c>
      <c r="N50" s="272"/>
      <c r="O50" s="273"/>
      <c r="P50" s="266" t="s">
        <v>90</v>
      </c>
      <c r="Q50" s="267"/>
      <c r="R50" s="37"/>
      <c r="S50" s="37"/>
      <c r="T50" s="37"/>
      <c r="U50" s="37"/>
      <c r="V50" s="37"/>
      <c r="W50" s="226">
        <v>137848</v>
      </c>
      <c r="X50" s="226">
        <v>34462</v>
      </c>
      <c r="Y50" s="193" t="s">
        <v>271</v>
      </c>
      <c r="Z50" s="255"/>
    </row>
    <row r="51" spans="2:26" ht="15" customHeight="1" x14ac:dyDescent="0.15">
      <c r="B51" s="120"/>
      <c r="C51" s="36" t="s">
        <v>86</v>
      </c>
      <c r="D51" s="36" t="s">
        <v>87</v>
      </c>
      <c r="E51" s="115" t="s">
        <v>129</v>
      </c>
      <c r="F51" s="268" t="s">
        <v>137</v>
      </c>
      <c r="G51" s="269"/>
      <c r="H51" s="269"/>
      <c r="I51" s="269"/>
      <c r="J51" s="269"/>
      <c r="K51" s="269"/>
      <c r="L51" s="270"/>
      <c r="M51" s="271" t="s">
        <v>138</v>
      </c>
      <c r="N51" s="272"/>
      <c r="O51" s="273"/>
      <c r="P51" s="266" t="s">
        <v>90</v>
      </c>
      <c r="Q51" s="267"/>
      <c r="R51" s="39"/>
      <c r="S51" s="39"/>
      <c r="T51" s="39"/>
      <c r="U51" s="39"/>
      <c r="V51" s="39"/>
      <c r="W51" s="226">
        <v>349850</v>
      </c>
      <c r="X51" s="226">
        <v>116616</v>
      </c>
      <c r="Y51" s="192" t="s">
        <v>139</v>
      </c>
      <c r="Z51" s="256"/>
    </row>
    <row r="52" spans="2:26" ht="15" customHeight="1" x14ac:dyDescent="0.15">
      <c r="B52" s="120"/>
      <c r="C52" s="122" t="s">
        <v>86</v>
      </c>
      <c r="D52" s="122" t="s">
        <v>87</v>
      </c>
      <c r="E52" s="232" t="s">
        <v>145</v>
      </c>
      <c r="F52" s="268" t="s">
        <v>142</v>
      </c>
      <c r="G52" s="269"/>
      <c r="H52" s="269"/>
      <c r="I52" s="269"/>
      <c r="J52" s="269"/>
      <c r="K52" s="269"/>
      <c r="L52" s="270"/>
      <c r="M52" s="271" t="s">
        <v>143</v>
      </c>
      <c r="N52" s="272"/>
      <c r="O52" s="273"/>
      <c r="P52" s="266" t="s">
        <v>144</v>
      </c>
      <c r="Q52" s="267"/>
      <c r="R52" s="121"/>
      <c r="S52" s="121"/>
      <c r="T52" s="121"/>
      <c r="U52" s="121"/>
      <c r="V52" s="121"/>
      <c r="W52" s="234">
        <v>157600</v>
      </c>
      <c r="X52" s="227">
        <v>20674</v>
      </c>
      <c r="Y52" s="233"/>
      <c r="Z52" s="253"/>
    </row>
    <row r="53" spans="2:26" ht="15" customHeight="1" x14ac:dyDescent="0.15">
      <c r="B53" s="120"/>
      <c r="C53" s="36" t="s">
        <v>86</v>
      </c>
      <c r="D53" s="36" t="s">
        <v>87</v>
      </c>
      <c r="E53" s="38" t="s">
        <v>146</v>
      </c>
      <c r="F53" s="399" t="s">
        <v>147</v>
      </c>
      <c r="G53" s="400"/>
      <c r="H53" s="400"/>
      <c r="I53" s="400"/>
      <c r="J53" s="400"/>
      <c r="K53" s="400"/>
      <c r="L53" s="401"/>
      <c r="M53" s="271" t="s">
        <v>148</v>
      </c>
      <c r="N53" s="272"/>
      <c r="O53" s="273"/>
      <c r="P53" s="266" t="s">
        <v>149</v>
      </c>
      <c r="Q53" s="267"/>
      <c r="R53" s="121"/>
      <c r="S53" s="121"/>
      <c r="T53" s="121"/>
      <c r="U53" s="121"/>
      <c r="V53" s="121"/>
      <c r="W53" s="112">
        <v>224600</v>
      </c>
      <c r="X53" s="110">
        <v>56150</v>
      </c>
      <c r="Y53" s="235"/>
      <c r="Z53" s="256"/>
    </row>
    <row r="54" spans="2:26" ht="15" customHeight="1" x14ac:dyDescent="0.15">
      <c r="B54" s="120"/>
      <c r="C54" s="36" t="s">
        <v>86</v>
      </c>
      <c r="D54" s="36" t="s">
        <v>87</v>
      </c>
      <c r="E54" s="115" t="s">
        <v>146</v>
      </c>
      <c r="F54" s="399" t="s">
        <v>150</v>
      </c>
      <c r="G54" s="400"/>
      <c r="H54" s="400"/>
      <c r="I54" s="400"/>
      <c r="J54" s="400"/>
      <c r="K54" s="400"/>
      <c r="L54" s="401"/>
      <c r="M54" s="271" t="s">
        <v>151</v>
      </c>
      <c r="N54" s="272"/>
      <c r="O54" s="273"/>
      <c r="P54" s="266" t="s">
        <v>149</v>
      </c>
      <c r="Q54" s="267"/>
      <c r="R54" s="37"/>
      <c r="S54" s="37"/>
      <c r="T54" s="37"/>
      <c r="U54" s="37"/>
      <c r="V54" s="37"/>
      <c r="W54" s="110">
        <v>40000</v>
      </c>
      <c r="X54" s="110">
        <v>10000</v>
      </c>
      <c r="Y54" s="192"/>
      <c r="Z54" s="256"/>
    </row>
    <row r="55" spans="2:26" ht="36.75" customHeight="1" x14ac:dyDescent="0.15">
      <c r="B55" s="120"/>
      <c r="C55" s="36" t="s">
        <v>86</v>
      </c>
      <c r="D55" s="36" t="s">
        <v>87</v>
      </c>
      <c r="E55" s="104" t="s">
        <v>152</v>
      </c>
      <c r="F55" s="268" t="s">
        <v>153</v>
      </c>
      <c r="G55" s="269"/>
      <c r="H55" s="269"/>
      <c r="I55" s="269"/>
      <c r="J55" s="269"/>
      <c r="K55" s="269"/>
      <c r="L55" s="270"/>
      <c r="M55" s="402" t="s">
        <v>171</v>
      </c>
      <c r="N55" s="403"/>
      <c r="O55" s="404"/>
      <c r="P55" s="266" t="s">
        <v>154</v>
      </c>
      <c r="Q55" s="267"/>
      <c r="R55" s="37"/>
      <c r="S55" s="37"/>
      <c r="T55" s="37"/>
      <c r="U55" s="37"/>
      <c r="V55" s="37"/>
      <c r="W55" s="228">
        <v>2306442</v>
      </c>
      <c r="X55" s="226">
        <v>160418</v>
      </c>
      <c r="Y55" s="190"/>
      <c r="Z55" s="253"/>
    </row>
    <row r="56" spans="2:26" ht="15" customHeight="1" x14ac:dyDescent="0.15">
      <c r="B56" s="120"/>
      <c r="C56" s="36" t="s">
        <v>86</v>
      </c>
      <c r="D56" s="36" t="s">
        <v>87</v>
      </c>
      <c r="E56" s="104" t="s">
        <v>158</v>
      </c>
      <c r="F56" s="405" t="s">
        <v>156</v>
      </c>
      <c r="G56" s="406"/>
      <c r="H56" s="406"/>
      <c r="I56" s="406"/>
      <c r="J56" s="406"/>
      <c r="K56" s="406"/>
      <c r="L56" s="407"/>
      <c r="M56" s="408" t="s">
        <v>157</v>
      </c>
      <c r="N56" s="409"/>
      <c r="O56" s="410"/>
      <c r="P56" s="411" t="s">
        <v>155</v>
      </c>
      <c r="Q56" s="412"/>
      <c r="R56" s="37"/>
      <c r="S56" s="37"/>
      <c r="T56" s="37"/>
      <c r="U56" s="37"/>
      <c r="V56" s="37"/>
      <c r="W56" s="110">
        <v>58000</v>
      </c>
      <c r="X56" s="110">
        <f>W56/4</f>
        <v>14500</v>
      </c>
      <c r="Y56" s="190"/>
      <c r="Z56" s="253"/>
    </row>
    <row r="57" spans="2:26" ht="15" customHeight="1" x14ac:dyDescent="0.15">
      <c r="B57" s="120"/>
      <c r="C57" s="36" t="s">
        <v>159</v>
      </c>
      <c r="D57" s="36" t="s">
        <v>160</v>
      </c>
      <c r="E57" s="104" t="s">
        <v>164</v>
      </c>
      <c r="F57" s="268" t="s">
        <v>161</v>
      </c>
      <c r="G57" s="269"/>
      <c r="H57" s="269"/>
      <c r="I57" s="269"/>
      <c r="J57" s="269"/>
      <c r="K57" s="269"/>
      <c r="L57" s="270"/>
      <c r="M57" s="271" t="s">
        <v>162</v>
      </c>
      <c r="N57" s="272"/>
      <c r="O57" s="273"/>
      <c r="P57" s="266" t="s">
        <v>163</v>
      </c>
      <c r="Q57" s="267"/>
      <c r="R57" s="37"/>
      <c r="S57" s="37"/>
      <c r="T57" s="37"/>
      <c r="U57" s="37"/>
      <c r="V57" s="37"/>
      <c r="W57" s="228">
        <v>590065</v>
      </c>
      <c r="X57" s="106" t="s">
        <v>272</v>
      </c>
      <c r="Y57" s="190"/>
      <c r="Z57" s="253"/>
    </row>
    <row r="58" spans="2:26" s="119" customFormat="1" ht="15" customHeight="1" x14ac:dyDescent="0.15">
      <c r="B58" s="120"/>
      <c r="C58" s="36" t="s">
        <v>86</v>
      </c>
      <c r="D58" s="36" t="s">
        <v>87</v>
      </c>
      <c r="E58" s="104" t="s">
        <v>164</v>
      </c>
      <c r="F58" s="268" t="s">
        <v>273</v>
      </c>
      <c r="G58" s="481"/>
      <c r="H58" s="481"/>
      <c r="I58" s="481"/>
      <c r="J58" s="481"/>
      <c r="K58" s="481"/>
      <c r="L58" s="482"/>
      <c r="M58" s="271" t="s">
        <v>274</v>
      </c>
      <c r="N58" s="272"/>
      <c r="O58" s="273"/>
      <c r="P58" s="451" t="s">
        <v>275</v>
      </c>
      <c r="Q58" s="452"/>
      <c r="R58" s="121"/>
      <c r="S58" s="121"/>
      <c r="T58" s="121"/>
      <c r="U58" s="121"/>
      <c r="V58" s="121"/>
      <c r="W58" s="226">
        <v>7500</v>
      </c>
      <c r="X58" s="106" t="s">
        <v>272</v>
      </c>
      <c r="Y58" s="190"/>
      <c r="Z58" s="253"/>
    </row>
    <row r="59" spans="2:26" ht="15" customHeight="1" x14ac:dyDescent="0.15">
      <c r="B59" s="120"/>
      <c r="C59" s="122" t="s">
        <v>86</v>
      </c>
      <c r="D59" s="122" t="s">
        <v>87</v>
      </c>
      <c r="E59" s="238" t="s">
        <v>168</v>
      </c>
      <c r="F59" s="464" t="s">
        <v>169</v>
      </c>
      <c r="G59" s="465"/>
      <c r="H59" s="465"/>
      <c r="I59" s="465"/>
      <c r="J59" s="465"/>
      <c r="K59" s="465"/>
      <c r="L59" s="465"/>
      <c r="M59" s="413" t="s">
        <v>170</v>
      </c>
      <c r="N59" s="413"/>
      <c r="O59" s="413"/>
      <c r="P59" s="466" t="s">
        <v>167</v>
      </c>
      <c r="Q59" s="466"/>
      <c r="R59" s="121"/>
      <c r="S59" s="121"/>
      <c r="T59" s="121"/>
      <c r="U59" s="121"/>
      <c r="V59" s="121"/>
      <c r="W59" s="242">
        <v>1324000</v>
      </c>
      <c r="X59" s="229">
        <f>W59/4</f>
        <v>331000</v>
      </c>
      <c r="Y59" s="193"/>
      <c r="Z59" s="255"/>
    </row>
    <row r="60" spans="2:26" ht="15" customHeight="1" x14ac:dyDescent="0.15">
      <c r="B60" s="120"/>
      <c r="C60" s="123" t="s">
        <v>86</v>
      </c>
      <c r="D60" s="123" t="s">
        <v>87</v>
      </c>
      <c r="E60" s="241" t="s">
        <v>177</v>
      </c>
      <c r="F60" s="422" t="s">
        <v>172</v>
      </c>
      <c r="G60" s="423"/>
      <c r="H60" s="423"/>
      <c r="I60" s="423"/>
      <c r="J60" s="423"/>
      <c r="K60" s="423"/>
      <c r="L60" s="424"/>
      <c r="M60" s="475" t="s">
        <v>173</v>
      </c>
      <c r="N60" s="476"/>
      <c r="O60" s="477"/>
      <c r="P60" s="478" t="s">
        <v>174</v>
      </c>
      <c r="Q60" s="479"/>
      <c r="R60" s="121"/>
      <c r="S60" s="121"/>
      <c r="T60" s="121"/>
      <c r="U60" s="121"/>
      <c r="V60" s="121"/>
      <c r="W60" s="110">
        <v>2300000</v>
      </c>
      <c r="X60" s="110">
        <v>125000</v>
      </c>
      <c r="Y60" s="239"/>
      <c r="Z60" s="253"/>
    </row>
    <row r="61" spans="2:26" ht="15" customHeight="1" x14ac:dyDescent="0.15">
      <c r="B61" s="120"/>
      <c r="C61" s="123" t="s">
        <v>86</v>
      </c>
      <c r="D61" s="123" t="s">
        <v>87</v>
      </c>
      <c r="E61" s="241" t="s">
        <v>177</v>
      </c>
      <c r="F61" s="422" t="s">
        <v>175</v>
      </c>
      <c r="G61" s="423"/>
      <c r="H61" s="423"/>
      <c r="I61" s="423"/>
      <c r="J61" s="423"/>
      <c r="K61" s="423"/>
      <c r="L61" s="424"/>
      <c r="M61" s="453" t="s">
        <v>176</v>
      </c>
      <c r="N61" s="454"/>
      <c r="O61" s="455"/>
      <c r="P61" s="264" t="s">
        <v>174</v>
      </c>
      <c r="Q61" s="265"/>
      <c r="R61" s="121"/>
      <c r="S61" s="121"/>
      <c r="T61" s="121"/>
      <c r="U61" s="121"/>
      <c r="V61" s="121"/>
      <c r="W61" s="110">
        <v>2694000</v>
      </c>
      <c r="X61" s="110">
        <v>898000</v>
      </c>
      <c r="Y61" s="239"/>
      <c r="Z61" s="253"/>
    </row>
    <row r="62" spans="2:26" ht="15" customHeight="1" x14ac:dyDescent="0.15">
      <c r="B62" s="120"/>
      <c r="C62" s="122" t="s">
        <v>86</v>
      </c>
      <c r="D62" s="122" t="s">
        <v>87</v>
      </c>
      <c r="E62" s="107" t="s">
        <v>178</v>
      </c>
      <c r="F62" s="268" t="s">
        <v>179</v>
      </c>
      <c r="G62" s="269"/>
      <c r="H62" s="269"/>
      <c r="I62" s="269"/>
      <c r="J62" s="269"/>
      <c r="K62" s="269"/>
      <c r="L62" s="270"/>
      <c r="M62" s="271" t="s">
        <v>180</v>
      </c>
      <c r="N62" s="272"/>
      <c r="O62" s="273"/>
      <c r="P62" s="266" t="s">
        <v>181</v>
      </c>
      <c r="Q62" s="267"/>
      <c r="R62" s="121"/>
      <c r="S62" s="121"/>
      <c r="T62" s="121"/>
      <c r="U62" s="121"/>
      <c r="V62" s="121"/>
      <c r="W62" s="226">
        <v>420396</v>
      </c>
      <c r="X62" s="226">
        <v>92000</v>
      </c>
      <c r="Y62" s="193"/>
      <c r="Z62" s="255"/>
    </row>
    <row r="63" spans="2:26" s="119" customFormat="1" ht="106.5" customHeight="1" x14ac:dyDescent="0.15">
      <c r="B63" s="120"/>
      <c r="C63" s="176" t="s">
        <v>182</v>
      </c>
      <c r="D63" s="176" t="s">
        <v>87</v>
      </c>
      <c r="E63" s="177" t="s">
        <v>183</v>
      </c>
      <c r="F63" s="414" t="s">
        <v>184</v>
      </c>
      <c r="G63" s="415"/>
      <c r="H63" s="415"/>
      <c r="I63" s="415"/>
      <c r="J63" s="415"/>
      <c r="K63" s="415"/>
      <c r="L63" s="416"/>
      <c r="M63" s="417" t="s">
        <v>188</v>
      </c>
      <c r="N63" s="418"/>
      <c r="O63" s="419"/>
      <c r="P63" s="420" t="s">
        <v>185</v>
      </c>
      <c r="Q63" s="421"/>
      <c r="R63" s="124"/>
      <c r="S63" s="124"/>
      <c r="T63" s="124"/>
      <c r="U63" s="124"/>
      <c r="V63" s="124"/>
      <c r="W63" s="110">
        <f>X63*3</f>
        <v>4517964</v>
      </c>
      <c r="X63" s="110">
        <v>1505988</v>
      </c>
      <c r="Y63" s="190"/>
      <c r="Z63" s="253"/>
    </row>
    <row r="64" spans="2:26" s="119" customFormat="1" ht="56.25" customHeight="1" x14ac:dyDescent="0.15">
      <c r="B64" s="120"/>
      <c r="C64" s="176" t="s">
        <v>182</v>
      </c>
      <c r="D64" s="176" t="s">
        <v>87</v>
      </c>
      <c r="E64" s="177" t="s">
        <v>183</v>
      </c>
      <c r="F64" s="414" t="s">
        <v>186</v>
      </c>
      <c r="G64" s="415"/>
      <c r="H64" s="415"/>
      <c r="I64" s="415"/>
      <c r="J64" s="415"/>
      <c r="K64" s="415"/>
      <c r="L64" s="416"/>
      <c r="M64" s="417" t="s">
        <v>278</v>
      </c>
      <c r="N64" s="418"/>
      <c r="O64" s="419"/>
      <c r="P64" s="420" t="s">
        <v>187</v>
      </c>
      <c r="Q64" s="421"/>
      <c r="R64" s="124"/>
      <c r="S64" s="124"/>
      <c r="T64" s="124"/>
      <c r="U64" s="124"/>
      <c r="V64" s="124"/>
      <c r="W64" s="110">
        <f>X64*3</f>
        <v>5099556</v>
      </c>
      <c r="X64" s="110">
        <v>1699852</v>
      </c>
      <c r="Y64" s="190"/>
      <c r="Z64" s="253"/>
    </row>
    <row r="65" spans="2:27" ht="15" customHeight="1" x14ac:dyDescent="0.15">
      <c r="B65" s="120"/>
      <c r="C65" s="36"/>
      <c r="D65" s="36"/>
      <c r="E65" s="38"/>
      <c r="F65" s="268"/>
      <c r="G65" s="442"/>
      <c r="H65" s="442"/>
      <c r="I65" s="442"/>
      <c r="J65" s="442"/>
      <c r="K65" s="442"/>
      <c r="L65" s="443"/>
      <c r="M65" s="271"/>
      <c r="N65" s="272"/>
      <c r="O65" s="273"/>
      <c r="P65" s="451"/>
      <c r="Q65" s="452"/>
      <c r="R65" s="39"/>
      <c r="S65" s="39"/>
      <c r="T65" s="39"/>
      <c r="U65" s="39"/>
      <c r="V65" s="39"/>
      <c r="W65" s="106"/>
      <c r="X65" s="106"/>
      <c r="Y65" s="193"/>
      <c r="Z65" s="255"/>
    </row>
    <row r="66" spans="2:27" ht="15" customHeight="1" thickBot="1" x14ac:dyDescent="0.2">
      <c r="B66" s="41"/>
      <c r="C66" s="42"/>
      <c r="D66" s="42"/>
      <c r="E66" s="42"/>
      <c r="F66" s="43"/>
      <c r="G66" s="43"/>
      <c r="H66" s="43"/>
      <c r="I66" s="43"/>
      <c r="J66" s="44"/>
      <c r="K66" s="44"/>
      <c r="L66" s="44"/>
      <c r="M66" s="44"/>
      <c r="N66" s="44"/>
      <c r="O66" s="44"/>
      <c r="P66" s="43"/>
      <c r="Q66" s="43"/>
      <c r="R66" s="43"/>
      <c r="S66" s="43"/>
      <c r="T66" s="45" t="s">
        <v>25</v>
      </c>
      <c r="U66" s="43"/>
      <c r="V66" s="43"/>
      <c r="W66" s="116">
        <f>SUM(W40:W65)</f>
        <v>29493661</v>
      </c>
      <c r="X66" s="231">
        <f>SUM(X40:X65)</f>
        <v>7254505</v>
      </c>
      <c r="Y66" s="194"/>
      <c r="Z66" s="257"/>
    </row>
    <row r="67" spans="2:27" ht="15" customHeight="1" thickBot="1" x14ac:dyDescent="0.2">
      <c r="B67" s="92" t="s">
        <v>84</v>
      </c>
      <c r="C67" s="72"/>
      <c r="D67" s="72"/>
      <c r="E67" s="72"/>
      <c r="F67" s="72"/>
      <c r="G67" s="72"/>
      <c r="H67" s="72"/>
      <c r="I67" s="72"/>
      <c r="J67" s="72"/>
      <c r="K67" s="72"/>
      <c r="L67" s="72"/>
      <c r="M67" s="72"/>
      <c r="N67" s="72"/>
      <c r="O67" s="72"/>
      <c r="P67" s="72"/>
      <c r="Q67" s="72"/>
      <c r="R67" s="72"/>
      <c r="S67" s="72"/>
      <c r="T67" s="72"/>
      <c r="U67" s="72"/>
      <c r="V67" s="72"/>
      <c r="W67" s="72"/>
      <c r="X67" s="72"/>
      <c r="Y67" s="189"/>
      <c r="Z67" s="258"/>
    </row>
    <row r="68" spans="2:27" ht="15" customHeight="1" x14ac:dyDescent="0.15">
      <c r="B68" s="181" t="s">
        <v>16</v>
      </c>
      <c r="C68" s="83" t="s">
        <v>17</v>
      </c>
      <c r="D68" s="84" t="s">
        <v>18</v>
      </c>
      <c r="E68" s="432" t="s">
        <v>0</v>
      </c>
      <c r="F68" s="434" t="s">
        <v>19</v>
      </c>
      <c r="G68" s="435"/>
      <c r="H68" s="435"/>
      <c r="I68" s="435"/>
      <c r="J68" s="435"/>
      <c r="K68" s="435"/>
      <c r="L68" s="435"/>
      <c r="M68" s="434" t="s">
        <v>20</v>
      </c>
      <c r="N68" s="434"/>
      <c r="O68" s="434"/>
      <c r="P68" s="438" t="s">
        <v>21</v>
      </c>
      <c r="Q68" s="438"/>
      <c r="R68" s="76" t="s">
        <v>22</v>
      </c>
      <c r="S68" s="76"/>
      <c r="T68" s="76"/>
      <c r="U68" s="76"/>
      <c r="V68" s="76"/>
      <c r="W68" s="397" t="s">
        <v>23</v>
      </c>
      <c r="X68" s="397" t="s">
        <v>24</v>
      </c>
      <c r="Y68" s="467" t="s">
        <v>1</v>
      </c>
      <c r="Z68" s="253"/>
    </row>
    <row r="69" spans="2:27" ht="15" customHeight="1" x14ac:dyDescent="0.15">
      <c r="B69" s="182"/>
      <c r="C69" s="81" t="s">
        <v>2</v>
      </c>
      <c r="D69" s="82" t="s">
        <v>2</v>
      </c>
      <c r="E69" s="433"/>
      <c r="F69" s="436"/>
      <c r="G69" s="436"/>
      <c r="H69" s="436"/>
      <c r="I69" s="436"/>
      <c r="J69" s="436"/>
      <c r="K69" s="436"/>
      <c r="L69" s="436"/>
      <c r="M69" s="437"/>
      <c r="N69" s="437"/>
      <c r="O69" s="437"/>
      <c r="P69" s="439"/>
      <c r="Q69" s="439"/>
      <c r="R69" s="77" t="s">
        <v>98</v>
      </c>
      <c r="S69" s="97" t="s">
        <v>99</v>
      </c>
      <c r="T69" s="97" t="s">
        <v>100</v>
      </c>
      <c r="U69" s="97" t="s">
        <v>101</v>
      </c>
      <c r="V69" s="97" t="s">
        <v>102</v>
      </c>
      <c r="W69" s="398"/>
      <c r="X69" s="398"/>
      <c r="Y69" s="468"/>
      <c r="Z69" s="253"/>
    </row>
    <row r="70" spans="2:27" s="119" customFormat="1" ht="60" customHeight="1" x14ac:dyDescent="0.15">
      <c r="B70" s="184"/>
      <c r="C70" s="176" t="s">
        <v>86</v>
      </c>
      <c r="D70" s="176" t="s">
        <v>87</v>
      </c>
      <c r="E70" s="177" t="s">
        <v>189</v>
      </c>
      <c r="F70" s="414" t="s">
        <v>190</v>
      </c>
      <c r="G70" s="472"/>
      <c r="H70" s="472"/>
      <c r="I70" s="472"/>
      <c r="J70" s="472"/>
      <c r="K70" s="472"/>
      <c r="L70" s="473"/>
      <c r="M70" s="417" t="s">
        <v>279</v>
      </c>
      <c r="N70" s="418"/>
      <c r="O70" s="419"/>
      <c r="P70" s="430" t="s">
        <v>257</v>
      </c>
      <c r="Q70" s="431"/>
      <c r="R70" s="124"/>
      <c r="S70" s="124"/>
      <c r="T70" s="124"/>
      <c r="U70" s="124"/>
      <c r="V70" s="124"/>
      <c r="W70" s="113">
        <f>X70*3</f>
        <v>875046</v>
      </c>
      <c r="X70" s="113">
        <v>291682</v>
      </c>
      <c r="Y70" s="196"/>
      <c r="Z70" s="259"/>
    </row>
    <row r="71" spans="2:27" s="119" customFormat="1" ht="37.5" customHeight="1" x14ac:dyDescent="0.15">
      <c r="B71" s="183"/>
      <c r="C71" s="176" t="s">
        <v>86</v>
      </c>
      <c r="D71" s="176" t="s">
        <v>87</v>
      </c>
      <c r="E71" s="177" t="s">
        <v>189</v>
      </c>
      <c r="F71" s="414" t="s">
        <v>191</v>
      </c>
      <c r="G71" s="472"/>
      <c r="H71" s="472"/>
      <c r="I71" s="472"/>
      <c r="J71" s="472"/>
      <c r="K71" s="472"/>
      <c r="L71" s="473"/>
      <c r="M71" s="427" t="s">
        <v>192</v>
      </c>
      <c r="N71" s="428"/>
      <c r="O71" s="429"/>
      <c r="P71" s="430" t="s">
        <v>257</v>
      </c>
      <c r="Q71" s="431"/>
      <c r="R71" s="124"/>
      <c r="S71" s="124"/>
      <c r="T71" s="124"/>
      <c r="U71" s="124"/>
      <c r="V71" s="124"/>
      <c r="W71" s="113">
        <f>X71*3</f>
        <v>1285206</v>
      </c>
      <c r="X71" s="113">
        <v>428402</v>
      </c>
      <c r="Y71" s="196"/>
      <c r="Z71" s="259"/>
    </row>
    <row r="72" spans="2:27" s="119" customFormat="1" ht="90" customHeight="1" x14ac:dyDescent="0.15">
      <c r="B72" s="183"/>
      <c r="C72" s="176" t="s">
        <v>86</v>
      </c>
      <c r="D72" s="176" t="s">
        <v>87</v>
      </c>
      <c r="E72" s="177" t="s">
        <v>189</v>
      </c>
      <c r="F72" s="414" t="s">
        <v>190</v>
      </c>
      <c r="G72" s="472"/>
      <c r="H72" s="472"/>
      <c r="I72" s="472"/>
      <c r="J72" s="472"/>
      <c r="K72" s="472"/>
      <c r="L72" s="473"/>
      <c r="M72" s="417" t="s">
        <v>194</v>
      </c>
      <c r="N72" s="418"/>
      <c r="O72" s="419"/>
      <c r="P72" s="430" t="s">
        <v>276</v>
      </c>
      <c r="Q72" s="431"/>
      <c r="R72" s="124"/>
      <c r="S72" s="124"/>
      <c r="T72" s="124"/>
      <c r="U72" s="124"/>
      <c r="V72" s="124"/>
      <c r="W72" s="113">
        <f t="shared" ref="W72:W75" si="0">X72*3</f>
        <v>4305774</v>
      </c>
      <c r="X72" s="113">
        <v>1435258</v>
      </c>
      <c r="Y72" s="196"/>
      <c r="Z72" s="259"/>
    </row>
    <row r="73" spans="2:27" s="119" customFormat="1" ht="45" customHeight="1" x14ac:dyDescent="0.15">
      <c r="B73" s="183"/>
      <c r="C73" s="176" t="s">
        <v>86</v>
      </c>
      <c r="D73" s="176" t="s">
        <v>87</v>
      </c>
      <c r="E73" s="178" t="s">
        <v>189</v>
      </c>
      <c r="F73" s="414" t="s">
        <v>191</v>
      </c>
      <c r="G73" s="472"/>
      <c r="H73" s="472"/>
      <c r="I73" s="472"/>
      <c r="J73" s="472"/>
      <c r="K73" s="472"/>
      <c r="L73" s="473"/>
      <c r="M73" s="427" t="s">
        <v>192</v>
      </c>
      <c r="N73" s="428"/>
      <c r="O73" s="429"/>
      <c r="P73" s="430" t="s">
        <v>193</v>
      </c>
      <c r="Q73" s="431"/>
      <c r="R73" s="124"/>
      <c r="S73" s="124"/>
      <c r="T73" s="124"/>
      <c r="U73" s="124"/>
      <c r="V73" s="124"/>
      <c r="W73" s="113">
        <f t="shared" si="0"/>
        <v>3666774</v>
      </c>
      <c r="X73" s="113">
        <v>1222258</v>
      </c>
      <c r="Y73" s="196"/>
      <c r="Z73" s="259"/>
    </row>
    <row r="74" spans="2:27" s="119" customFormat="1" ht="45" customHeight="1" x14ac:dyDescent="0.15">
      <c r="B74" s="183"/>
      <c r="C74" s="176" t="s">
        <v>86</v>
      </c>
      <c r="D74" s="176" t="s">
        <v>87</v>
      </c>
      <c r="E74" s="177" t="s">
        <v>189</v>
      </c>
      <c r="F74" s="414" t="s">
        <v>190</v>
      </c>
      <c r="G74" s="472"/>
      <c r="H74" s="472"/>
      <c r="I74" s="472"/>
      <c r="J74" s="472"/>
      <c r="K74" s="472"/>
      <c r="L74" s="473"/>
      <c r="M74" s="417" t="s">
        <v>277</v>
      </c>
      <c r="N74" s="425"/>
      <c r="O74" s="426"/>
      <c r="P74" s="430" t="s">
        <v>195</v>
      </c>
      <c r="Q74" s="431"/>
      <c r="R74" s="124"/>
      <c r="S74" s="124"/>
      <c r="T74" s="124"/>
      <c r="U74" s="124"/>
      <c r="V74" s="124"/>
      <c r="W74" s="113">
        <f t="shared" si="0"/>
        <v>3707682</v>
      </c>
      <c r="X74" s="113">
        <v>1235894</v>
      </c>
      <c r="Y74" s="196"/>
      <c r="Z74" s="259"/>
    </row>
    <row r="75" spans="2:27" s="119" customFormat="1" ht="37.5" customHeight="1" x14ac:dyDescent="0.15">
      <c r="B75" s="183"/>
      <c r="C75" s="176" t="s">
        <v>86</v>
      </c>
      <c r="D75" s="176" t="s">
        <v>87</v>
      </c>
      <c r="E75" s="178" t="s">
        <v>189</v>
      </c>
      <c r="F75" s="414" t="s">
        <v>191</v>
      </c>
      <c r="G75" s="472"/>
      <c r="H75" s="472"/>
      <c r="I75" s="472"/>
      <c r="J75" s="472"/>
      <c r="K75" s="472"/>
      <c r="L75" s="473"/>
      <c r="M75" s="427" t="s">
        <v>192</v>
      </c>
      <c r="N75" s="428"/>
      <c r="O75" s="429"/>
      <c r="P75" s="430" t="s">
        <v>195</v>
      </c>
      <c r="Q75" s="431"/>
      <c r="R75" s="124"/>
      <c r="S75" s="124"/>
      <c r="T75" s="124"/>
      <c r="U75" s="124"/>
      <c r="V75" s="124"/>
      <c r="W75" s="113">
        <f t="shared" si="0"/>
        <v>3649668</v>
      </c>
      <c r="X75" s="113">
        <v>1216556</v>
      </c>
      <c r="Y75" s="196"/>
      <c r="Z75" s="259"/>
    </row>
    <row r="76" spans="2:27" ht="15" customHeight="1" x14ac:dyDescent="0.15">
      <c r="B76" s="183"/>
      <c r="C76" s="78"/>
      <c r="D76" s="78"/>
      <c r="E76" s="118"/>
      <c r="F76" s="469"/>
      <c r="G76" s="470"/>
      <c r="H76" s="470"/>
      <c r="I76" s="470"/>
      <c r="J76" s="470"/>
      <c r="K76" s="470"/>
      <c r="L76" s="470"/>
      <c r="M76" s="471"/>
      <c r="N76" s="471"/>
      <c r="O76" s="471"/>
      <c r="P76" s="480"/>
      <c r="Q76" s="480"/>
      <c r="R76" s="79"/>
      <c r="S76" s="102"/>
      <c r="T76" s="79"/>
      <c r="U76" s="79"/>
      <c r="V76" s="79"/>
      <c r="W76" s="113"/>
      <c r="X76" s="113"/>
      <c r="Y76" s="197"/>
      <c r="Z76" s="258"/>
    </row>
    <row r="77" spans="2:27" ht="15" customHeight="1" thickBot="1" x14ac:dyDescent="0.2">
      <c r="B77" s="185"/>
      <c r="C77" s="73"/>
      <c r="D77" s="73"/>
      <c r="E77" s="73"/>
      <c r="F77" s="73"/>
      <c r="G77" s="73"/>
      <c r="H77" s="73"/>
      <c r="I77" s="73"/>
      <c r="J77" s="74"/>
      <c r="K77" s="74"/>
      <c r="L77" s="74"/>
      <c r="M77" s="74"/>
      <c r="N77" s="74"/>
      <c r="O77" s="74"/>
      <c r="P77" s="73"/>
      <c r="Q77" s="73"/>
      <c r="R77" s="73"/>
      <c r="S77" s="73"/>
      <c r="T77" s="75" t="s">
        <v>25</v>
      </c>
      <c r="U77" s="73"/>
      <c r="V77" s="73"/>
      <c r="W77" s="230">
        <f>SUM(W70:W76)</f>
        <v>17490150</v>
      </c>
      <c r="X77" s="117">
        <f>SUM(X70:X76)</f>
        <v>5830050</v>
      </c>
      <c r="Y77" s="198"/>
      <c r="Z77" s="260"/>
    </row>
    <row r="78" spans="2:27" ht="15" customHeight="1" x14ac:dyDescent="0.15">
      <c r="B78" s="186" t="s">
        <v>26</v>
      </c>
      <c r="C78" s="24"/>
      <c r="D78" s="24"/>
      <c r="E78" s="24"/>
      <c r="F78" s="24"/>
      <c r="G78" s="24"/>
      <c r="H78" s="24"/>
      <c r="I78" s="24"/>
      <c r="J78" s="24"/>
      <c r="K78" s="24"/>
      <c r="L78" s="24"/>
      <c r="M78" s="24"/>
      <c r="N78" s="24"/>
      <c r="O78" s="24"/>
      <c r="P78" s="24"/>
      <c r="Q78" s="24"/>
      <c r="R78" s="24"/>
      <c r="S78" s="24"/>
      <c r="T78" s="24"/>
      <c r="U78" s="24"/>
      <c r="V78" s="24"/>
      <c r="W78" s="24"/>
      <c r="X78" s="24"/>
      <c r="Y78" s="199"/>
      <c r="Z78" s="258"/>
      <c r="AA78" s="195"/>
    </row>
    <row r="79" spans="2:27" ht="15" customHeight="1" x14ac:dyDescent="0.15">
      <c r="B79" s="89" t="s">
        <v>16</v>
      </c>
      <c r="C79" s="87" t="s">
        <v>17</v>
      </c>
      <c r="D79" s="88" t="s">
        <v>18</v>
      </c>
      <c r="E79" s="456" t="s">
        <v>30</v>
      </c>
      <c r="F79" s="458" t="s">
        <v>19</v>
      </c>
      <c r="G79" s="459"/>
      <c r="H79" s="459"/>
      <c r="I79" s="459"/>
      <c r="J79" s="459"/>
      <c r="K79" s="459"/>
      <c r="L79" s="459"/>
      <c r="M79" s="458" t="s">
        <v>20</v>
      </c>
      <c r="N79" s="458"/>
      <c r="O79" s="458"/>
      <c r="P79" s="460" t="s">
        <v>21</v>
      </c>
      <c r="Q79" s="460"/>
      <c r="R79" s="69" t="s">
        <v>22</v>
      </c>
      <c r="S79" s="69"/>
      <c r="T79" s="69"/>
      <c r="U79" s="69"/>
      <c r="V79" s="69"/>
      <c r="W79" s="461" t="s">
        <v>23</v>
      </c>
      <c r="X79" s="461" t="s">
        <v>24</v>
      </c>
      <c r="Y79" s="463" t="s">
        <v>1</v>
      </c>
      <c r="Z79" s="253"/>
      <c r="AA79" s="195"/>
    </row>
    <row r="80" spans="2:27" s="65" customFormat="1" ht="15" customHeight="1" x14ac:dyDescent="0.15">
      <c r="B80" s="90"/>
      <c r="C80" s="85" t="s">
        <v>2</v>
      </c>
      <c r="D80" s="86" t="s">
        <v>2</v>
      </c>
      <c r="E80" s="457"/>
      <c r="F80" s="459"/>
      <c r="G80" s="459"/>
      <c r="H80" s="459"/>
      <c r="I80" s="459"/>
      <c r="J80" s="459"/>
      <c r="K80" s="459"/>
      <c r="L80" s="459"/>
      <c r="M80" s="458"/>
      <c r="N80" s="458"/>
      <c r="O80" s="458"/>
      <c r="P80" s="460"/>
      <c r="Q80" s="460"/>
      <c r="R80" s="98" t="s">
        <v>98</v>
      </c>
      <c r="S80" s="98" t="s">
        <v>99</v>
      </c>
      <c r="T80" s="98" t="s">
        <v>100</v>
      </c>
      <c r="U80" s="98" t="s">
        <v>101</v>
      </c>
      <c r="V80" s="98" t="s">
        <v>102</v>
      </c>
      <c r="W80" s="462"/>
      <c r="X80" s="462"/>
      <c r="Y80" s="463"/>
      <c r="Z80" s="253"/>
    </row>
    <row r="81" spans="2:26" s="65" customFormat="1" ht="15" customHeight="1" x14ac:dyDescent="0.15">
      <c r="B81" s="80"/>
      <c r="C81" s="91" t="s">
        <v>86</v>
      </c>
      <c r="D81" s="91" t="s">
        <v>87</v>
      </c>
      <c r="E81" s="100" t="s">
        <v>94</v>
      </c>
      <c r="F81" s="464" t="s">
        <v>95</v>
      </c>
      <c r="G81" s="465"/>
      <c r="H81" s="465"/>
      <c r="I81" s="465"/>
      <c r="J81" s="465"/>
      <c r="K81" s="465"/>
      <c r="L81" s="465"/>
      <c r="M81" s="413" t="s">
        <v>96</v>
      </c>
      <c r="N81" s="413"/>
      <c r="O81" s="413"/>
      <c r="P81" s="466" t="s">
        <v>91</v>
      </c>
      <c r="Q81" s="466"/>
      <c r="R81" s="121"/>
      <c r="S81" s="121"/>
      <c r="T81" s="121"/>
      <c r="U81" s="121"/>
      <c r="V81" s="121"/>
      <c r="W81" s="229">
        <v>5280</v>
      </c>
      <c r="X81" s="229">
        <v>353</v>
      </c>
      <c r="Y81" s="224" t="s">
        <v>97</v>
      </c>
      <c r="Z81" s="261"/>
    </row>
    <row r="82" spans="2:26" ht="15" customHeight="1" x14ac:dyDescent="0.15">
      <c r="B82" s="80"/>
      <c r="C82" s="70"/>
      <c r="D82" s="70"/>
      <c r="E82" s="71"/>
      <c r="F82" s="464"/>
      <c r="G82" s="465"/>
      <c r="H82" s="465"/>
      <c r="I82" s="465"/>
      <c r="J82" s="465"/>
      <c r="K82" s="465"/>
      <c r="L82" s="465"/>
      <c r="M82" s="413"/>
      <c r="N82" s="413"/>
      <c r="O82" s="413"/>
      <c r="P82" s="466"/>
      <c r="Q82" s="466"/>
      <c r="R82" s="39"/>
      <c r="S82" s="39"/>
      <c r="T82" s="39"/>
      <c r="U82" s="39"/>
      <c r="V82" s="39"/>
      <c r="W82" s="112"/>
      <c r="X82" s="112"/>
      <c r="Y82" s="40"/>
      <c r="Z82" s="258"/>
    </row>
    <row r="83" spans="2:26" ht="15" customHeight="1" thickBot="1" x14ac:dyDescent="0.2">
      <c r="B83" s="187"/>
      <c r="C83" s="66"/>
      <c r="D83" s="66"/>
      <c r="E83" s="66"/>
      <c r="F83" s="66"/>
      <c r="G83" s="66"/>
      <c r="H83" s="66"/>
      <c r="I83" s="66"/>
      <c r="J83" s="67"/>
      <c r="K83" s="67"/>
      <c r="L83" s="67"/>
      <c r="M83" s="67"/>
      <c r="N83" s="67"/>
      <c r="O83" s="67"/>
      <c r="P83" s="66"/>
      <c r="Q83" s="66"/>
      <c r="R83" s="66"/>
      <c r="S83" s="66"/>
      <c r="T83" s="68" t="s">
        <v>25</v>
      </c>
      <c r="U83" s="66"/>
      <c r="V83" s="66"/>
      <c r="W83" s="116">
        <f>SUM(W81:W82)</f>
        <v>5280</v>
      </c>
      <c r="X83" s="116">
        <f>SUM(X81:X82)</f>
        <v>353</v>
      </c>
      <c r="Y83" s="170"/>
      <c r="Z83" s="260"/>
    </row>
    <row r="84" spans="2:26" ht="15" customHeight="1" x14ac:dyDescent="0.15">
      <c r="B84" s="92" t="s">
        <v>88</v>
      </c>
      <c r="C84" s="72"/>
      <c r="D84" s="72"/>
      <c r="E84" s="72"/>
      <c r="F84" s="72"/>
      <c r="G84" s="72"/>
      <c r="H84" s="72"/>
      <c r="I84" s="72"/>
      <c r="J84" s="72"/>
      <c r="K84" s="72"/>
      <c r="L84" s="72"/>
      <c r="M84" s="72"/>
      <c r="N84" s="72"/>
      <c r="O84" s="72"/>
      <c r="P84" s="72"/>
      <c r="Q84" s="72"/>
      <c r="R84" s="72"/>
      <c r="S84" s="72"/>
      <c r="T84" s="72"/>
      <c r="U84" s="72"/>
      <c r="V84" s="72"/>
      <c r="W84" s="72"/>
      <c r="X84" s="72"/>
      <c r="Y84" s="171"/>
      <c r="Z84" s="258"/>
    </row>
    <row r="85" spans="2:26" ht="15" customHeight="1" x14ac:dyDescent="0.15">
      <c r="B85" s="89" t="s">
        <v>16</v>
      </c>
      <c r="C85" s="87" t="s">
        <v>17</v>
      </c>
      <c r="D85" s="88" t="s">
        <v>18</v>
      </c>
      <c r="E85" s="456" t="s">
        <v>30</v>
      </c>
      <c r="F85" s="458" t="s">
        <v>19</v>
      </c>
      <c r="G85" s="459"/>
      <c r="H85" s="459"/>
      <c r="I85" s="459"/>
      <c r="J85" s="459"/>
      <c r="K85" s="459"/>
      <c r="L85" s="459"/>
      <c r="M85" s="458" t="s">
        <v>20</v>
      </c>
      <c r="N85" s="458"/>
      <c r="O85" s="458"/>
      <c r="P85" s="460" t="s">
        <v>21</v>
      </c>
      <c r="Q85" s="460"/>
      <c r="R85" s="69" t="s">
        <v>22</v>
      </c>
      <c r="S85" s="69"/>
      <c r="T85" s="69"/>
      <c r="U85" s="69"/>
      <c r="V85" s="69"/>
      <c r="W85" s="461" t="s">
        <v>23</v>
      </c>
      <c r="X85" s="461" t="s">
        <v>24</v>
      </c>
      <c r="Y85" s="463" t="s">
        <v>1</v>
      </c>
      <c r="Z85" s="253"/>
    </row>
    <row r="86" spans="2:26" ht="15" customHeight="1" x14ac:dyDescent="0.15">
      <c r="B86" s="90"/>
      <c r="C86" s="85" t="s">
        <v>2</v>
      </c>
      <c r="D86" s="86" t="s">
        <v>2</v>
      </c>
      <c r="E86" s="457"/>
      <c r="F86" s="459"/>
      <c r="G86" s="459"/>
      <c r="H86" s="459"/>
      <c r="I86" s="459"/>
      <c r="J86" s="459"/>
      <c r="K86" s="459"/>
      <c r="L86" s="459"/>
      <c r="M86" s="458"/>
      <c r="N86" s="458"/>
      <c r="O86" s="458"/>
      <c r="P86" s="460"/>
      <c r="Q86" s="460"/>
      <c r="R86" s="98" t="s">
        <v>98</v>
      </c>
      <c r="S86" s="98" t="s">
        <v>99</v>
      </c>
      <c r="T86" s="98" t="s">
        <v>100</v>
      </c>
      <c r="U86" s="98" t="s">
        <v>101</v>
      </c>
      <c r="V86" s="98" t="s">
        <v>102</v>
      </c>
      <c r="W86" s="462"/>
      <c r="X86" s="462"/>
      <c r="Y86" s="463"/>
      <c r="Z86" s="253"/>
    </row>
    <row r="87" spans="2:26" ht="15" customHeight="1" x14ac:dyDescent="0.15">
      <c r="B87" s="80"/>
      <c r="C87" s="70" t="s">
        <v>86</v>
      </c>
      <c r="D87" s="70" t="s">
        <v>87</v>
      </c>
      <c r="E87" s="240" t="s">
        <v>168</v>
      </c>
      <c r="F87" s="464" t="s">
        <v>165</v>
      </c>
      <c r="G87" s="465"/>
      <c r="H87" s="465"/>
      <c r="I87" s="465"/>
      <c r="J87" s="465"/>
      <c r="K87" s="465"/>
      <c r="L87" s="465"/>
      <c r="M87" s="413" t="s">
        <v>166</v>
      </c>
      <c r="N87" s="413"/>
      <c r="O87" s="413"/>
      <c r="P87" s="466" t="s">
        <v>167</v>
      </c>
      <c r="Q87" s="466"/>
      <c r="R87" s="37"/>
      <c r="S87" s="37"/>
      <c r="T87" s="37"/>
      <c r="U87" s="37"/>
      <c r="V87" s="37"/>
      <c r="W87" s="112">
        <v>1461000</v>
      </c>
      <c r="X87" s="112">
        <v>487000</v>
      </c>
      <c r="Y87" s="169"/>
      <c r="Z87" s="259"/>
    </row>
    <row r="88" spans="2:26" ht="13.5" x14ac:dyDescent="0.15">
      <c r="B88" s="80"/>
      <c r="C88" s="70"/>
      <c r="D88" s="70"/>
      <c r="E88" s="99"/>
      <c r="F88" s="464"/>
      <c r="G88" s="465"/>
      <c r="H88" s="465"/>
      <c r="I88" s="465"/>
      <c r="J88" s="465"/>
      <c r="K88" s="465"/>
      <c r="L88" s="465"/>
      <c r="M88" s="413"/>
      <c r="N88" s="413"/>
      <c r="O88" s="413"/>
      <c r="P88" s="466"/>
      <c r="Q88" s="466"/>
      <c r="R88" s="39"/>
      <c r="S88" s="39"/>
      <c r="T88" s="39"/>
      <c r="U88" s="39"/>
      <c r="V88" s="39"/>
      <c r="W88" s="112"/>
      <c r="X88" s="112"/>
      <c r="Y88" s="40"/>
      <c r="Z88" s="258"/>
    </row>
    <row r="89" spans="2:26" ht="15" customHeight="1" thickBot="1" x14ac:dyDescent="0.2">
      <c r="B89" s="93"/>
      <c r="C89" s="94"/>
      <c r="D89" s="94"/>
      <c r="E89" s="94"/>
      <c r="F89" s="94"/>
      <c r="G89" s="94"/>
      <c r="H89" s="94"/>
      <c r="I89" s="94"/>
      <c r="J89" s="95"/>
      <c r="K89" s="95"/>
      <c r="L89" s="95"/>
      <c r="M89" s="95"/>
      <c r="N89" s="95"/>
      <c r="O89" s="95"/>
      <c r="P89" s="94"/>
      <c r="Q89" s="94"/>
      <c r="R89" s="94"/>
      <c r="S89" s="94"/>
      <c r="T89" s="96" t="s">
        <v>25</v>
      </c>
      <c r="U89" s="94"/>
      <c r="V89" s="94"/>
      <c r="W89" s="116">
        <f>SUM(W87:W88)</f>
        <v>1461000</v>
      </c>
      <c r="X89" s="116">
        <f>SUM(X87:X88)</f>
        <v>487000</v>
      </c>
      <c r="Y89" s="170"/>
      <c r="Z89" s="260"/>
    </row>
    <row r="90" spans="2:26" ht="13.5" customHeight="1" x14ac:dyDescent="0.15">
      <c r="B90" s="200"/>
      <c r="Y90" s="172"/>
      <c r="Z90" s="172"/>
    </row>
    <row r="91" spans="2:26" ht="13.5" customHeight="1" x14ac:dyDescent="0.15">
      <c r="B91" s="201"/>
    </row>
    <row r="92" spans="2:26" ht="13.5" customHeight="1" x14ac:dyDescent="0.15">
      <c r="B92" s="47"/>
    </row>
    <row r="93" spans="2:26" ht="13.5" customHeight="1" x14ac:dyDescent="0.15">
      <c r="B93" s="47"/>
    </row>
    <row r="94" spans="2:26" ht="13.5" customHeight="1" x14ac:dyDescent="0.15">
      <c r="B94" s="47"/>
    </row>
    <row r="95" spans="2:26" ht="13.5" customHeight="1" x14ac:dyDescent="0.15">
      <c r="B95" s="47"/>
    </row>
    <row r="96" spans="2:26" ht="13.5" customHeight="1" x14ac:dyDescent="0.15">
      <c r="B96" s="48"/>
    </row>
    <row r="97" spans="2:26" ht="13.5" customHeight="1" x14ac:dyDescent="0.15">
      <c r="B97" s="47"/>
      <c r="I97" s="49"/>
    </row>
    <row r="98" spans="2:26" ht="10.5" customHeight="1" x14ac:dyDescent="0.15">
      <c r="B98" s="47"/>
    </row>
    <row r="99" spans="2:26" ht="13.5" customHeight="1" x14ac:dyDescent="0.15"/>
    <row r="100" spans="2:26" s="51" customFormat="1" ht="13.5" customHeight="1" x14ac:dyDescent="0.15">
      <c r="B100" s="46"/>
      <c r="C100" s="1"/>
      <c r="D100" s="1"/>
      <c r="E100" s="1"/>
      <c r="F100" s="1"/>
      <c r="G100" s="1"/>
      <c r="H100" s="1"/>
      <c r="I100" s="50"/>
      <c r="J100" s="50"/>
      <c r="K100" s="50"/>
      <c r="L100" s="50"/>
      <c r="M100" s="50"/>
      <c r="N100" s="50"/>
      <c r="O100" s="1"/>
      <c r="P100" s="1"/>
      <c r="Q100" s="1"/>
      <c r="R100" s="1"/>
      <c r="S100" s="1"/>
      <c r="T100" s="1"/>
      <c r="U100" s="1"/>
      <c r="V100" s="1"/>
      <c r="W100" s="1"/>
      <c r="X100" s="1"/>
      <c r="Y100" s="1"/>
      <c r="Z100" s="119"/>
    </row>
    <row r="101" spans="2:26" s="51" customFormat="1" ht="13.5" customHeight="1" x14ac:dyDescent="0.15">
      <c r="I101" s="52"/>
      <c r="J101" s="52"/>
      <c r="K101" s="52"/>
      <c r="L101" s="52"/>
      <c r="M101" s="52"/>
      <c r="N101" s="52"/>
    </row>
    <row r="102" spans="2:26" ht="13.5" customHeight="1" x14ac:dyDescent="0.15">
      <c r="B102" s="47"/>
      <c r="D102" s="51"/>
      <c r="E102" s="51"/>
      <c r="F102" s="51"/>
      <c r="G102" s="51"/>
      <c r="H102" s="51"/>
      <c r="I102" s="52"/>
      <c r="J102" s="52"/>
      <c r="K102" s="52"/>
      <c r="L102" s="52"/>
      <c r="M102" s="52"/>
      <c r="N102" s="52"/>
      <c r="O102" s="51"/>
      <c r="P102" s="51"/>
      <c r="Q102" s="51"/>
      <c r="R102" s="51"/>
      <c r="S102" s="51"/>
      <c r="T102" s="51"/>
      <c r="U102" s="51"/>
      <c r="V102" s="51"/>
      <c r="W102" s="51"/>
      <c r="X102" s="51"/>
      <c r="Y102" s="51"/>
      <c r="Z102" s="51"/>
    </row>
    <row r="103" spans="2:26" ht="13.5" customHeight="1" x14ac:dyDescent="0.15">
      <c r="B103" s="47"/>
      <c r="I103" s="50"/>
      <c r="J103" s="50"/>
      <c r="K103" s="50"/>
      <c r="L103" s="50"/>
      <c r="M103" s="50"/>
    </row>
    <row r="104" spans="2:26" ht="13.5" customHeight="1" x14ac:dyDescent="0.15">
      <c r="B104" s="47"/>
      <c r="I104" s="50"/>
      <c r="J104" s="50"/>
      <c r="K104" s="50"/>
      <c r="L104" s="50"/>
      <c r="M104" s="50"/>
      <c r="N104" s="50"/>
    </row>
    <row r="105" spans="2:26" ht="13.5" customHeight="1" x14ac:dyDescent="0.15">
      <c r="B105" s="47"/>
      <c r="I105" s="50"/>
      <c r="J105" s="50"/>
      <c r="K105" s="50"/>
      <c r="L105" s="50"/>
      <c r="M105" s="50"/>
    </row>
    <row r="106" spans="2:26" ht="13.5" customHeight="1" x14ac:dyDescent="0.15">
      <c r="B106" s="47"/>
      <c r="I106" s="50"/>
      <c r="J106" s="50"/>
      <c r="K106" s="50"/>
      <c r="L106" s="50"/>
      <c r="M106" s="50"/>
      <c r="N106" s="50"/>
    </row>
    <row r="107" spans="2:26" ht="13.5" customHeight="1" x14ac:dyDescent="0.15">
      <c r="B107" s="47"/>
      <c r="I107" s="50"/>
      <c r="J107" s="50"/>
      <c r="K107" s="50"/>
      <c r="L107" s="50"/>
      <c r="M107" s="50"/>
      <c r="N107" s="50"/>
    </row>
    <row r="108" spans="2:26" ht="13.5" customHeight="1" x14ac:dyDescent="0.15">
      <c r="B108" s="47"/>
      <c r="I108" s="50"/>
      <c r="J108" s="50"/>
      <c r="K108" s="50"/>
      <c r="L108" s="50"/>
      <c r="M108" s="50"/>
      <c r="N108" s="50"/>
    </row>
    <row r="109" spans="2:26" ht="13.5" customHeight="1" x14ac:dyDescent="0.15">
      <c r="B109" s="47"/>
      <c r="I109" s="50"/>
      <c r="J109" s="50"/>
      <c r="K109" s="50"/>
      <c r="L109" s="50"/>
      <c r="M109" s="50"/>
      <c r="N109" s="50"/>
    </row>
    <row r="110" spans="2:26" ht="13.5" customHeight="1" x14ac:dyDescent="0.15">
      <c r="B110" s="47"/>
      <c r="I110" s="50"/>
      <c r="J110" s="50"/>
      <c r="K110" s="50"/>
      <c r="L110" s="50"/>
      <c r="M110" s="50"/>
      <c r="N110" s="50"/>
    </row>
    <row r="111" spans="2:26" ht="13.5" customHeight="1" x14ac:dyDescent="0.15">
      <c r="B111" s="47"/>
      <c r="I111" s="50"/>
      <c r="J111" s="50"/>
      <c r="K111" s="50"/>
      <c r="L111" s="50"/>
      <c r="M111" s="50"/>
      <c r="N111" s="50"/>
    </row>
    <row r="112" spans="2:26" ht="9" customHeight="1" x14ac:dyDescent="0.15">
      <c r="B112" s="47"/>
      <c r="I112" s="50"/>
      <c r="J112" s="50"/>
      <c r="K112" s="50"/>
      <c r="L112" s="50"/>
      <c r="M112" s="50"/>
      <c r="N112" s="50"/>
    </row>
    <row r="113" spans="2:26" s="51" customFormat="1" ht="13.5" customHeight="1" x14ac:dyDescent="0.15">
      <c r="B113" s="47"/>
      <c r="C113" s="53"/>
      <c r="D113" s="1"/>
      <c r="E113" s="1"/>
      <c r="F113" s="1"/>
      <c r="G113" s="1"/>
      <c r="H113" s="1"/>
      <c r="I113" s="50"/>
      <c r="J113" s="50"/>
      <c r="K113" s="50"/>
      <c r="L113" s="50"/>
      <c r="M113" s="50"/>
      <c r="N113" s="50"/>
      <c r="O113" s="1"/>
      <c r="P113" s="1"/>
      <c r="Q113" s="1"/>
      <c r="R113" s="1"/>
      <c r="S113" s="1"/>
      <c r="T113" s="1"/>
      <c r="U113" s="1"/>
      <c r="V113" s="1"/>
      <c r="W113" s="1"/>
      <c r="X113" s="1"/>
      <c r="Y113" s="1"/>
      <c r="Z113" s="119"/>
    </row>
    <row r="114" spans="2:26" ht="13.5" customHeight="1" x14ac:dyDescent="0.15">
      <c r="B114" s="51"/>
      <c r="C114" s="51"/>
      <c r="D114" s="51"/>
      <c r="E114" s="51"/>
      <c r="F114" s="51"/>
      <c r="G114" s="51"/>
      <c r="H114" s="51"/>
      <c r="I114" s="52"/>
      <c r="J114" s="52"/>
      <c r="K114" s="52"/>
      <c r="L114" s="52"/>
      <c r="M114" s="52"/>
      <c r="N114" s="52"/>
      <c r="O114" s="51"/>
      <c r="P114" s="51"/>
      <c r="Q114" s="51"/>
      <c r="R114" s="51"/>
      <c r="S114" s="51"/>
      <c r="T114" s="51"/>
      <c r="U114" s="51"/>
      <c r="V114" s="51"/>
      <c r="W114" s="51"/>
      <c r="X114" s="51"/>
      <c r="Y114" s="51"/>
      <c r="Z114" s="51"/>
    </row>
    <row r="115" spans="2:26" ht="13.5" customHeight="1" x14ac:dyDescent="0.15">
      <c r="B115" s="47"/>
      <c r="I115" s="50"/>
      <c r="J115" s="50"/>
      <c r="K115" s="50"/>
      <c r="L115" s="50"/>
      <c r="M115" s="50"/>
      <c r="N115" s="50"/>
    </row>
    <row r="116" spans="2:26" ht="13.5" customHeight="1" x14ac:dyDescent="0.15">
      <c r="B116" s="47"/>
      <c r="I116" s="50"/>
      <c r="J116" s="50"/>
      <c r="K116" s="50"/>
      <c r="L116" s="50"/>
      <c r="M116" s="50"/>
      <c r="N116" s="50"/>
    </row>
    <row r="117" spans="2:26" ht="13.5" customHeight="1" x14ac:dyDescent="0.15">
      <c r="B117" s="47"/>
      <c r="I117" s="50"/>
      <c r="J117" s="50"/>
      <c r="K117" s="50"/>
      <c r="L117" s="50"/>
      <c r="M117" s="50"/>
      <c r="N117" s="50"/>
    </row>
    <row r="118" spans="2:26" ht="13.5" customHeight="1" x14ac:dyDescent="0.15">
      <c r="B118" s="47"/>
      <c r="I118" s="50"/>
      <c r="J118" s="50"/>
      <c r="K118" s="50"/>
      <c r="L118" s="50"/>
      <c r="M118" s="50"/>
      <c r="N118" s="50"/>
    </row>
    <row r="119" spans="2:26" ht="13.5" customHeight="1" x14ac:dyDescent="0.15">
      <c r="B119" s="47"/>
      <c r="I119" s="50"/>
      <c r="J119" s="50"/>
      <c r="K119" s="50"/>
      <c r="L119" s="50"/>
      <c r="M119" s="50"/>
      <c r="N119" s="50"/>
    </row>
    <row r="120" spans="2:26" ht="13.5" customHeight="1" x14ac:dyDescent="0.15">
      <c r="B120" s="47"/>
      <c r="I120" s="50"/>
      <c r="J120" s="50"/>
      <c r="K120" s="50"/>
      <c r="L120" s="50"/>
      <c r="M120" s="50"/>
      <c r="N120" s="50"/>
    </row>
    <row r="121" spans="2:26" ht="9" customHeight="1" x14ac:dyDescent="0.15">
      <c r="B121" s="47"/>
      <c r="M121" s="50"/>
      <c r="N121" s="50"/>
    </row>
    <row r="122" spans="2:26" s="51" customFormat="1" ht="13.5" customHeight="1" x14ac:dyDescent="0.15">
      <c r="B122" s="1"/>
      <c r="C122" s="1"/>
      <c r="D122" s="1"/>
      <c r="E122" s="1"/>
      <c r="F122" s="1"/>
      <c r="G122" s="1"/>
      <c r="H122" s="1"/>
      <c r="I122" s="50"/>
      <c r="J122" s="50"/>
      <c r="K122" s="50"/>
      <c r="L122" s="50"/>
      <c r="M122" s="1"/>
      <c r="N122" s="1"/>
      <c r="O122" s="1"/>
      <c r="P122" s="1"/>
      <c r="Q122" s="1"/>
      <c r="R122" s="1"/>
      <c r="S122" s="1"/>
      <c r="T122" s="1"/>
      <c r="U122" s="1"/>
      <c r="V122" s="1"/>
      <c r="W122" s="1"/>
      <c r="X122" s="1"/>
      <c r="Y122" s="1"/>
      <c r="Z122" s="119"/>
    </row>
    <row r="123" spans="2:26" ht="13.5" customHeight="1" x14ac:dyDescent="0.15">
      <c r="B123" s="51"/>
      <c r="C123" s="51"/>
      <c r="D123" s="51"/>
      <c r="E123" s="51"/>
      <c r="F123" s="51"/>
      <c r="G123" s="51"/>
      <c r="H123" s="51"/>
      <c r="I123" s="52"/>
      <c r="J123" s="52"/>
      <c r="K123" s="52"/>
      <c r="L123" s="52"/>
      <c r="M123" s="52"/>
      <c r="N123" s="52"/>
      <c r="O123" s="51"/>
      <c r="P123" s="51"/>
      <c r="Q123" s="51"/>
      <c r="R123" s="51"/>
      <c r="S123" s="51"/>
      <c r="T123" s="51"/>
      <c r="U123" s="51"/>
      <c r="V123" s="51"/>
      <c r="W123" s="51"/>
      <c r="X123" s="51"/>
      <c r="Y123" s="51"/>
      <c r="Z123" s="51"/>
    </row>
    <row r="124" spans="2:26" ht="13.5" customHeight="1" x14ac:dyDescent="0.15">
      <c r="B124" s="47"/>
      <c r="I124" s="50"/>
      <c r="J124" s="50"/>
      <c r="K124" s="50"/>
      <c r="L124" s="50"/>
      <c r="M124" s="50"/>
      <c r="N124" s="50"/>
    </row>
    <row r="125" spans="2:26" ht="13.5" customHeight="1" x14ac:dyDescent="0.15">
      <c r="B125" s="47"/>
      <c r="I125" s="50"/>
      <c r="J125" s="50"/>
      <c r="K125" s="50"/>
      <c r="L125" s="50"/>
      <c r="M125" s="50"/>
      <c r="N125" s="50"/>
    </row>
    <row r="126" spans="2:26" ht="13.5" customHeight="1" x14ac:dyDescent="0.15">
      <c r="B126" s="47"/>
      <c r="I126" s="50"/>
      <c r="J126" s="50"/>
      <c r="K126" s="50"/>
      <c r="L126" s="50"/>
      <c r="M126" s="50"/>
      <c r="N126" s="50"/>
    </row>
    <row r="127" spans="2:26" ht="9" customHeight="1" x14ac:dyDescent="0.15">
      <c r="B127" s="47"/>
      <c r="I127" s="50"/>
      <c r="J127" s="50"/>
      <c r="K127" s="50"/>
      <c r="L127" s="50"/>
      <c r="M127" s="50"/>
      <c r="N127" s="50"/>
    </row>
    <row r="128" spans="2:26" s="51" customFormat="1" ht="13.5" customHeight="1" x14ac:dyDescent="0.15">
      <c r="B128" s="1"/>
      <c r="C128" s="1"/>
      <c r="D128" s="1"/>
      <c r="E128" s="1"/>
      <c r="F128" s="1"/>
      <c r="G128" s="1"/>
      <c r="H128" s="1"/>
      <c r="I128" s="50"/>
      <c r="J128" s="50"/>
      <c r="K128" s="50"/>
      <c r="L128" s="50"/>
      <c r="M128" s="50"/>
      <c r="N128" s="50"/>
      <c r="O128" s="1"/>
      <c r="P128" s="1"/>
      <c r="Q128" s="1"/>
      <c r="R128" s="1"/>
      <c r="S128" s="1"/>
      <c r="T128" s="1"/>
      <c r="U128" s="1"/>
      <c r="V128" s="1"/>
      <c r="W128" s="1"/>
      <c r="X128" s="1"/>
      <c r="Y128" s="1"/>
      <c r="Z128" s="119"/>
    </row>
    <row r="129" spans="2:26" ht="13.5" customHeight="1" x14ac:dyDescent="0.15">
      <c r="B129" s="51"/>
      <c r="C129" s="51"/>
      <c r="D129" s="51"/>
      <c r="E129" s="51"/>
      <c r="F129" s="51"/>
      <c r="G129" s="51"/>
      <c r="H129" s="51"/>
      <c r="I129" s="52"/>
      <c r="J129" s="52"/>
      <c r="K129" s="52"/>
      <c r="L129" s="52"/>
      <c r="M129" s="52"/>
      <c r="N129" s="52"/>
      <c r="O129" s="51"/>
      <c r="P129" s="51"/>
      <c r="Q129" s="51"/>
      <c r="R129" s="51"/>
      <c r="S129" s="51"/>
      <c r="T129" s="51"/>
      <c r="U129" s="51"/>
      <c r="V129" s="51"/>
      <c r="W129" s="51"/>
      <c r="X129" s="51"/>
      <c r="Y129" s="51"/>
      <c r="Z129" s="51"/>
    </row>
    <row r="130" spans="2:26" ht="13.5" customHeight="1" x14ac:dyDescent="0.15">
      <c r="B130" s="47"/>
      <c r="I130" s="50"/>
      <c r="J130" s="50"/>
      <c r="K130" s="50"/>
      <c r="L130" s="50"/>
      <c r="M130" s="50"/>
      <c r="N130" s="50"/>
    </row>
    <row r="131" spans="2:26" ht="13.5" customHeight="1" x14ac:dyDescent="0.15">
      <c r="B131" s="47"/>
      <c r="I131" s="50"/>
      <c r="J131" s="50"/>
      <c r="K131" s="50"/>
      <c r="L131" s="50"/>
      <c r="M131" s="50"/>
      <c r="N131" s="50"/>
    </row>
    <row r="132" spans="2:26" ht="13.5" customHeight="1" x14ac:dyDescent="0.15">
      <c r="B132" s="47"/>
      <c r="I132" s="50"/>
      <c r="J132" s="50"/>
      <c r="K132" s="50"/>
      <c r="L132" s="50"/>
      <c r="M132" s="50"/>
      <c r="N132" s="50"/>
    </row>
    <row r="133" spans="2:26" x14ac:dyDescent="0.15">
      <c r="B133" s="47"/>
    </row>
  </sheetData>
  <mergeCells count="189">
    <mergeCell ref="X2:Y2"/>
    <mergeCell ref="F51:L51"/>
    <mergeCell ref="M57:O57"/>
    <mergeCell ref="P57:Q57"/>
    <mergeCell ref="F60:L60"/>
    <mergeCell ref="M60:O60"/>
    <mergeCell ref="P60:Q60"/>
    <mergeCell ref="F88:L88"/>
    <mergeCell ref="M88:O88"/>
    <mergeCell ref="P88:Q88"/>
    <mergeCell ref="P76:Q76"/>
    <mergeCell ref="F53:L53"/>
    <mergeCell ref="P59:Q59"/>
    <mergeCell ref="F57:L57"/>
    <mergeCell ref="F58:L58"/>
    <mergeCell ref="M58:O58"/>
    <mergeCell ref="P58:Q58"/>
    <mergeCell ref="P71:Q71"/>
    <mergeCell ref="P72:Q72"/>
    <mergeCell ref="P73:Q73"/>
    <mergeCell ref="F62:L62"/>
    <mergeCell ref="M62:O62"/>
    <mergeCell ref="P62:Q62"/>
    <mergeCell ref="F59:L59"/>
    <mergeCell ref="E79:E80"/>
    <mergeCell ref="F79:L80"/>
    <mergeCell ref="M79:O80"/>
    <mergeCell ref="P79:Q80"/>
    <mergeCell ref="F82:L82"/>
    <mergeCell ref="M82:O82"/>
    <mergeCell ref="P82:Q82"/>
    <mergeCell ref="X68:X69"/>
    <mergeCell ref="Y68:Y69"/>
    <mergeCell ref="Y79:Y80"/>
    <mergeCell ref="W79:W80"/>
    <mergeCell ref="X79:X80"/>
    <mergeCell ref="F81:L81"/>
    <mergeCell ref="M81:O81"/>
    <mergeCell ref="P81:Q81"/>
    <mergeCell ref="F76:L76"/>
    <mergeCell ref="M76:O76"/>
    <mergeCell ref="F70:L70"/>
    <mergeCell ref="F71:L71"/>
    <mergeCell ref="F72:L72"/>
    <mergeCell ref="F73:L73"/>
    <mergeCell ref="F74:L74"/>
    <mergeCell ref="F75:L75"/>
    <mergeCell ref="M70:O70"/>
    <mergeCell ref="E85:E86"/>
    <mergeCell ref="F85:L86"/>
    <mergeCell ref="M85:O86"/>
    <mergeCell ref="P85:Q86"/>
    <mergeCell ref="W85:W86"/>
    <mergeCell ref="X85:X86"/>
    <mergeCell ref="Y85:Y86"/>
    <mergeCell ref="F87:L87"/>
    <mergeCell ref="M87:O87"/>
    <mergeCell ref="P87:Q87"/>
    <mergeCell ref="F65:L65"/>
    <mergeCell ref="F43:L43"/>
    <mergeCell ref="M43:O43"/>
    <mergeCell ref="P43:Q43"/>
    <mergeCell ref="F44:L44"/>
    <mergeCell ref="M44:O44"/>
    <mergeCell ref="P44:Q44"/>
    <mergeCell ref="M45:O45"/>
    <mergeCell ref="P45:Q45"/>
    <mergeCell ref="M46:O46"/>
    <mergeCell ref="P46:Q46"/>
    <mergeCell ref="M65:O65"/>
    <mergeCell ref="P65:Q65"/>
    <mergeCell ref="F49:L49"/>
    <mergeCell ref="P49:Q49"/>
    <mergeCell ref="F50:L50"/>
    <mergeCell ref="M50:O50"/>
    <mergeCell ref="P50:Q50"/>
    <mergeCell ref="M49:O49"/>
    <mergeCell ref="M63:O63"/>
    <mergeCell ref="P63:Q63"/>
    <mergeCell ref="F63:L63"/>
    <mergeCell ref="M61:O61"/>
    <mergeCell ref="M74:O74"/>
    <mergeCell ref="M75:O75"/>
    <mergeCell ref="P74:Q74"/>
    <mergeCell ref="P75:Q75"/>
    <mergeCell ref="M71:O71"/>
    <mergeCell ref="M72:O72"/>
    <mergeCell ref="M73:O73"/>
    <mergeCell ref="P70:Q70"/>
    <mergeCell ref="E68:E69"/>
    <mergeCell ref="F68:L69"/>
    <mergeCell ref="M68:O69"/>
    <mergeCell ref="P68:Q69"/>
    <mergeCell ref="W68:W69"/>
    <mergeCell ref="J33:J34"/>
    <mergeCell ref="K31:L32"/>
    <mergeCell ref="M31:M32"/>
    <mergeCell ref="N31:O32"/>
    <mergeCell ref="K33:L34"/>
    <mergeCell ref="P31:P32"/>
    <mergeCell ref="Q31:R32"/>
    <mergeCell ref="M53:O53"/>
    <mergeCell ref="P53:Q53"/>
    <mergeCell ref="F54:L54"/>
    <mergeCell ref="M54:O54"/>
    <mergeCell ref="P54:Q54"/>
    <mergeCell ref="F55:L55"/>
    <mergeCell ref="M55:O55"/>
    <mergeCell ref="P55:Q55"/>
    <mergeCell ref="F56:L56"/>
    <mergeCell ref="M56:O56"/>
    <mergeCell ref="P56:Q56"/>
    <mergeCell ref="M59:O59"/>
    <mergeCell ref="F64:L64"/>
    <mergeCell ref="M64:O64"/>
    <mergeCell ref="P64:Q64"/>
    <mergeCell ref="F61:L61"/>
    <mergeCell ref="X38:X39"/>
    <mergeCell ref="M33:M34"/>
    <mergeCell ref="N33:O34"/>
    <mergeCell ref="T33:Y34"/>
    <mergeCell ref="B36:Y36"/>
    <mergeCell ref="E38:E39"/>
    <mergeCell ref="F38:L39"/>
    <mergeCell ref="M38:O39"/>
    <mergeCell ref="P38:Q39"/>
    <mergeCell ref="W38:W39"/>
    <mergeCell ref="B33:D34"/>
    <mergeCell ref="E33:F34"/>
    <mergeCell ref="G33:G34"/>
    <mergeCell ref="H33:I34"/>
    <mergeCell ref="Y38:Y39"/>
    <mergeCell ref="P33:P34"/>
    <mergeCell ref="Q33:R34"/>
    <mergeCell ref="T28:U30"/>
    <mergeCell ref="C10:Y11"/>
    <mergeCell ref="B19:E19"/>
    <mergeCell ref="T31:Y32"/>
    <mergeCell ref="B31:D32"/>
    <mergeCell ref="G31:G32"/>
    <mergeCell ref="E31:F32"/>
    <mergeCell ref="P21:Q21"/>
    <mergeCell ref="C22:O23"/>
    <mergeCell ref="P22:Q24"/>
    <mergeCell ref="R22:S24"/>
    <mergeCell ref="T22:U24"/>
    <mergeCell ref="C25:O26"/>
    <mergeCell ref="P25:Q27"/>
    <mergeCell ref="R25:S27"/>
    <mergeCell ref="T25:U27"/>
    <mergeCell ref="R28:S30"/>
    <mergeCell ref="V22:Y24"/>
    <mergeCell ref="V25:Y27"/>
    <mergeCell ref="V28:Y30"/>
    <mergeCell ref="H31:I32"/>
    <mergeCell ref="J31:J32"/>
    <mergeCell ref="C28:O29"/>
    <mergeCell ref="P28:Q30"/>
    <mergeCell ref="B4:C4"/>
    <mergeCell ref="B5:C7"/>
    <mergeCell ref="D5:J7"/>
    <mergeCell ref="K5:L7"/>
    <mergeCell ref="M5:Y7"/>
    <mergeCell ref="P19:U19"/>
    <mergeCell ref="V19:Y20"/>
    <mergeCell ref="P20:Q20"/>
    <mergeCell ref="R20:S20"/>
    <mergeCell ref="T20:U20"/>
    <mergeCell ref="B8:C8"/>
    <mergeCell ref="P61:Q61"/>
    <mergeCell ref="P40:Q40"/>
    <mergeCell ref="F41:L41"/>
    <mergeCell ref="M41:O41"/>
    <mergeCell ref="P41:Q41"/>
    <mergeCell ref="M51:O51"/>
    <mergeCell ref="P51:Q51"/>
    <mergeCell ref="F52:L52"/>
    <mergeCell ref="M52:O52"/>
    <mergeCell ref="P52:Q52"/>
    <mergeCell ref="M47:O47"/>
    <mergeCell ref="P47:Q47"/>
    <mergeCell ref="F48:L48"/>
    <mergeCell ref="M48:O48"/>
    <mergeCell ref="P48:Q48"/>
    <mergeCell ref="F40:L40"/>
    <mergeCell ref="M40:O40"/>
    <mergeCell ref="F42:L42"/>
    <mergeCell ref="M42:O42"/>
    <mergeCell ref="P42:Q42"/>
  </mergeCells>
  <phoneticPr fontId="6"/>
  <printOptions horizontalCentered="1"/>
  <pageMargins left="0.23622047244094491" right="0.23622047244094491" top="0.74803149606299213" bottom="0.74803149606299213" header="0.31496062992125984" footer="0.31496062992125984"/>
  <pageSetup paperSize="8" scale="99" fitToHeight="2" orientation="landscape" r:id="rId1"/>
  <headerFooter alignWithMargins="0"/>
  <rowBreaks count="1" manualBreakCount="1">
    <brk id="59" min="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C75"/>
  <sheetViews>
    <sheetView showGridLines="0" tabSelected="1" view="pageBreakPreview" topLeftCell="A51" zoomScaleNormal="100" zoomScaleSheetLayoutView="100" zoomScalePageLayoutView="85" workbookViewId="0">
      <selection activeCell="BL60" sqref="BL60:BL80"/>
    </sheetView>
  </sheetViews>
  <sheetFormatPr defaultColWidth="2.25" defaultRowHeight="18" customHeight="1" x14ac:dyDescent="0.15"/>
  <cols>
    <col min="1" max="20" width="2.25" style="126"/>
    <col min="21" max="21" width="2.25" style="126" customWidth="1"/>
    <col min="22" max="35" width="2.25" style="126"/>
    <col min="36" max="36" width="2.25" style="126" customWidth="1"/>
    <col min="37" max="60" width="2.25" style="126"/>
    <col min="61" max="61" width="2.5" style="126" customWidth="1"/>
    <col min="62" max="62" width="6.625" style="126" bestFit="1" customWidth="1"/>
    <col min="63" max="63" width="0.75" style="126" customWidth="1"/>
    <col min="64" max="64" width="13.875" style="126" customWidth="1"/>
    <col min="65" max="65" width="6.625" style="126" bestFit="1" customWidth="1"/>
    <col min="66" max="66" width="7.5" style="126" bestFit="1" customWidth="1"/>
    <col min="67" max="67" width="7.75" style="126" bestFit="1" customWidth="1"/>
    <col min="68" max="69" width="6.625" style="126" bestFit="1" customWidth="1"/>
    <col min="70" max="70" width="7.5" style="126" bestFit="1" customWidth="1"/>
    <col min="71" max="73" width="6.5" style="126" bestFit="1" customWidth="1"/>
    <col min="74" max="74" width="7.5" style="126" bestFit="1" customWidth="1"/>
    <col min="75" max="16384" width="2.25" style="126"/>
  </cols>
  <sheetData>
    <row r="1" spans="1:81" ht="7.5" customHeight="1" x14ac:dyDescent="0.15"/>
    <row r="2" spans="1:81" ht="28.5" customHeight="1" x14ac:dyDescent="0.1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BA2" s="125"/>
      <c r="BB2" s="686"/>
      <c r="BC2" s="686"/>
      <c r="BD2" s="686"/>
      <c r="BE2" s="686"/>
      <c r="BF2" s="686"/>
      <c r="BG2" s="686"/>
      <c r="BH2" s="686"/>
      <c r="BI2" s="139"/>
    </row>
    <row r="3" spans="1:81" ht="18" customHeight="1" x14ac:dyDescent="0.15">
      <c r="A3" s="687" t="s">
        <v>31</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7"/>
      <c r="AU3" s="687"/>
      <c r="AV3" s="687"/>
      <c r="AW3" s="687"/>
      <c r="AX3" s="687"/>
      <c r="AY3" s="687"/>
      <c r="AZ3" s="687"/>
      <c r="BA3" s="687"/>
      <c r="BB3" s="687"/>
      <c r="BC3" s="687"/>
      <c r="BD3" s="687"/>
      <c r="BE3" s="687"/>
      <c r="BF3" s="687"/>
      <c r="BG3" s="687"/>
      <c r="BH3" s="127"/>
      <c r="BI3" s="127"/>
      <c r="BJ3" s="127"/>
      <c r="BK3" s="127"/>
      <c r="BL3" s="127"/>
      <c r="BM3" s="127"/>
      <c r="BN3" s="127"/>
      <c r="BO3" s="127"/>
      <c r="BP3" s="127"/>
      <c r="BQ3" s="127"/>
      <c r="BR3" s="127"/>
      <c r="BS3" s="127"/>
      <c r="BT3" s="127"/>
      <c r="BU3" s="127"/>
      <c r="BV3" s="127"/>
      <c r="BW3" s="127"/>
      <c r="BX3" s="127"/>
      <c r="BY3" s="127"/>
      <c r="BZ3" s="127"/>
      <c r="CA3" s="127"/>
      <c r="CB3" s="127"/>
      <c r="CC3" s="127"/>
    </row>
    <row r="4" spans="1:81" ht="18" customHeight="1" x14ac:dyDescent="0.15">
      <c r="A4" s="125" t="s">
        <v>32</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row>
    <row r="5" spans="1:81" ht="13.5" customHeight="1" x14ac:dyDescent="0.15">
      <c r="A5" s="125" t="s">
        <v>33</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row>
    <row r="6" spans="1:81" ht="8.1" customHeight="1" x14ac:dyDescent="0.1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row>
    <row r="7" spans="1:81" ht="12" customHeight="1" x14ac:dyDescent="0.15">
      <c r="A7" s="125"/>
      <c r="B7" s="125"/>
      <c r="C7" s="125"/>
      <c r="D7" s="546" t="s">
        <v>34</v>
      </c>
      <c r="E7" s="546"/>
      <c r="F7" s="546"/>
      <c r="G7" s="546"/>
      <c r="H7" s="546"/>
      <c r="I7" s="546"/>
      <c r="J7" s="546"/>
      <c r="K7" s="546"/>
      <c r="L7" s="546"/>
      <c r="M7" s="546"/>
      <c r="N7" s="546"/>
      <c r="O7" s="546"/>
      <c r="P7" s="546"/>
      <c r="Q7" s="546"/>
      <c r="R7" s="546"/>
      <c r="S7" s="546"/>
      <c r="T7" s="546"/>
      <c r="U7" s="546"/>
      <c r="V7" s="546"/>
      <c r="W7" s="546"/>
      <c r="X7" s="546"/>
      <c r="Y7" s="546"/>
      <c r="Z7" s="546"/>
      <c r="AA7" s="546"/>
      <c r="AB7" s="546"/>
      <c r="AC7" s="546"/>
      <c r="AD7" s="546"/>
      <c r="AE7" s="546"/>
      <c r="AF7" s="546"/>
      <c r="AG7" s="546"/>
      <c r="AH7" s="546"/>
      <c r="AI7" s="546"/>
      <c r="AJ7" s="546"/>
      <c r="AK7" s="546"/>
      <c r="AL7" s="546"/>
      <c r="AM7" s="546"/>
      <c r="AN7" s="546"/>
      <c r="AO7" s="546"/>
      <c r="AP7" s="546"/>
      <c r="AQ7" s="546"/>
      <c r="AR7" s="546"/>
      <c r="AS7" s="546"/>
      <c r="AT7" s="546"/>
      <c r="AU7" s="546"/>
      <c r="AV7" s="546"/>
      <c r="AW7" s="546"/>
      <c r="AX7" s="546"/>
      <c r="AY7" s="546"/>
      <c r="AZ7" s="546"/>
      <c r="BA7" s="546"/>
      <c r="BB7" s="546"/>
      <c r="BC7" s="546"/>
      <c r="BD7" s="546"/>
      <c r="BE7" s="125"/>
      <c r="BF7" s="125"/>
      <c r="BG7" s="125"/>
    </row>
    <row r="8" spans="1:81" ht="14.1" customHeight="1" x14ac:dyDescent="0.15">
      <c r="A8" s="125"/>
      <c r="B8" s="125"/>
      <c r="C8" s="125"/>
      <c r="D8" s="588" t="s">
        <v>35</v>
      </c>
      <c r="E8" s="588"/>
      <c r="F8" s="588"/>
      <c r="G8" s="588"/>
      <c r="H8" s="588"/>
      <c r="I8" s="588"/>
      <c r="J8" s="588"/>
      <c r="K8" s="587" t="s">
        <v>36</v>
      </c>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t="s">
        <v>37</v>
      </c>
      <c r="AT8" s="587"/>
      <c r="AU8" s="587"/>
      <c r="AV8" s="587"/>
      <c r="AW8" s="587"/>
      <c r="AX8" s="587"/>
      <c r="AY8" s="587"/>
      <c r="AZ8" s="587"/>
      <c r="BA8" s="587"/>
      <c r="BB8" s="587"/>
      <c r="BC8" s="587"/>
      <c r="BD8" s="587"/>
      <c r="BE8" s="125"/>
      <c r="BF8" s="125"/>
      <c r="BG8" s="125"/>
    </row>
    <row r="9" spans="1:81" ht="14.1" customHeight="1" x14ac:dyDescent="0.15">
      <c r="A9" s="125"/>
      <c r="B9" s="125"/>
      <c r="C9" s="125"/>
      <c r="D9" s="688"/>
      <c r="E9" s="688"/>
      <c r="F9" s="688"/>
      <c r="G9" s="688"/>
      <c r="H9" s="688"/>
      <c r="I9" s="688"/>
      <c r="J9" s="688"/>
      <c r="K9" s="551" t="s">
        <v>38</v>
      </c>
      <c r="L9" s="543"/>
      <c r="M9" s="543"/>
      <c r="N9" s="543"/>
      <c r="O9" s="543"/>
      <c r="P9" s="543"/>
      <c r="Q9" s="544"/>
      <c r="R9" s="587" t="s">
        <v>39</v>
      </c>
      <c r="S9" s="587"/>
      <c r="T9" s="587"/>
      <c r="U9" s="587"/>
      <c r="V9" s="587"/>
      <c r="W9" s="587"/>
      <c r="X9" s="587"/>
      <c r="Y9" s="587"/>
      <c r="Z9" s="587"/>
      <c r="AA9" s="587"/>
      <c r="AB9" s="688" t="s">
        <v>40</v>
      </c>
      <c r="AC9" s="688"/>
      <c r="AD9" s="688"/>
      <c r="AE9" s="688"/>
      <c r="AF9" s="688"/>
      <c r="AG9" s="587" t="s">
        <v>41</v>
      </c>
      <c r="AH9" s="587"/>
      <c r="AI9" s="587"/>
      <c r="AJ9" s="587"/>
      <c r="AK9" s="587"/>
      <c r="AL9" s="587"/>
      <c r="AM9" s="587"/>
      <c r="AN9" s="587"/>
      <c r="AO9" s="587"/>
      <c r="AP9" s="587"/>
      <c r="AQ9" s="587"/>
      <c r="AR9" s="587"/>
      <c r="AS9" s="688" t="s">
        <v>42</v>
      </c>
      <c r="AT9" s="688"/>
      <c r="AU9" s="688"/>
      <c r="AV9" s="688"/>
      <c r="AW9" s="688"/>
      <c r="AX9" s="688"/>
      <c r="AY9" s="688" t="s">
        <v>40</v>
      </c>
      <c r="AZ9" s="688"/>
      <c r="BA9" s="688"/>
      <c r="BB9" s="688"/>
      <c r="BC9" s="688"/>
      <c r="BD9" s="688"/>
      <c r="BE9" s="125"/>
      <c r="BF9" s="125"/>
      <c r="BG9" s="125"/>
    </row>
    <row r="10" spans="1:81" ht="14.1" customHeight="1" x14ac:dyDescent="0.15">
      <c r="A10" s="125"/>
      <c r="B10" s="125"/>
      <c r="C10" s="125"/>
      <c r="D10" s="689"/>
      <c r="E10" s="689"/>
      <c r="F10" s="689"/>
      <c r="G10" s="689"/>
      <c r="H10" s="689"/>
      <c r="I10" s="689"/>
      <c r="J10" s="689"/>
      <c r="K10" s="548" t="s">
        <v>43</v>
      </c>
      <c r="L10" s="549"/>
      <c r="M10" s="549"/>
      <c r="N10" s="549"/>
      <c r="O10" s="549"/>
      <c r="P10" s="549"/>
      <c r="Q10" s="550"/>
      <c r="R10" s="587" t="s">
        <v>44</v>
      </c>
      <c r="S10" s="587"/>
      <c r="T10" s="587"/>
      <c r="U10" s="587"/>
      <c r="V10" s="690"/>
      <c r="W10" s="550" t="s">
        <v>45</v>
      </c>
      <c r="X10" s="689"/>
      <c r="Y10" s="689"/>
      <c r="Z10" s="689"/>
      <c r="AA10" s="689"/>
      <c r="AB10" s="689" t="s">
        <v>46</v>
      </c>
      <c r="AC10" s="689"/>
      <c r="AD10" s="689"/>
      <c r="AE10" s="689"/>
      <c r="AF10" s="689"/>
      <c r="AG10" s="689" t="s">
        <v>47</v>
      </c>
      <c r="AH10" s="689"/>
      <c r="AI10" s="689"/>
      <c r="AJ10" s="689" t="s">
        <v>48</v>
      </c>
      <c r="AK10" s="689"/>
      <c r="AL10" s="689"/>
      <c r="AM10" s="689" t="s">
        <v>49</v>
      </c>
      <c r="AN10" s="689"/>
      <c r="AO10" s="689"/>
      <c r="AP10" s="689" t="s">
        <v>50</v>
      </c>
      <c r="AQ10" s="689"/>
      <c r="AR10" s="689"/>
      <c r="AS10" s="689" t="s">
        <v>82</v>
      </c>
      <c r="AT10" s="689"/>
      <c r="AU10" s="689"/>
      <c r="AV10" s="689"/>
      <c r="AW10" s="689"/>
      <c r="AX10" s="689"/>
      <c r="AY10" s="689" t="s">
        <v>46</v>
      </c>
      <c r="AZ10" s="689"/>
      <c r="BA10" s="689"/>
      <c r="BB10" s="689"/>
      <c r="BC10" s="689"/>
      <c r="BD10" s="689"/>
      <c r="BE10" s="125"/>
      <c r="BF10" s="125"/>
      <c r="BG10" s="125"/>
    </row>
    <row r="11" spans="1:81" ht="14.1" customHeight="1" x14ac:dyDescent="0.15">
      <c r="A11" s="125"/>
      <c r="B11" s="125"/>
      <c r="C11" s="125"/>
      <c r="D11" s="128"/>
      <c r="E11" s="129"/>
      <c r="F11" s="129"/>
      <c r="G11" s="129"/>
      <c r="H11" s="129"/>
      <c r="I11" s="129"/>
      <c r="J11" s="130"/>
      <c r="K11" s="560"/>
      <c r="L11" s="561"/>
      <c r="M11" s="561"/>
      <c r="N11" s="561"/>
      <c r="O11" s="561"/>
      <c r="P11" s="561"/>
      <c r="Q11" s="562"/>
      <c r="R11" s="131"/>
      <c r="S11" s="132"/>
      <c r="T11" s="132"/>
      <c r="U11" s="132"/>
      <c r="V11" s="133"/>
      <c r="W11" s="134"/>
      <c r="X11" s="134"/>
      <c r="Y11" s="134"/>
      <c r="Z11" s="134"/>
      <c r="AA11" s="135"/>
      <c r="AB11" s="136"/>
      <c r="AC11" s="134"/>
      <c r="AD11" s="134"/>
      <c r="AE11" s="134"/>
      <c r="AF11" s="135"/>
      <c r="AG11" s="134"/>
      <c r="AH11" s="134"/>
      <c r="AI11" s="134"/>
      <c r="AJ11" s="136"/>
      <c r="AK11" s="134"/>
      <c r="AL11" s="134"/>
      <c r="AM11" s="136"/>
      <c r="AN11" s="134"/>
      <c r="AO11" s="134"/>
      <c r="AP11" s="136"/>
      <c r="AQ11" s="134"/>
      <c r="AR11" s="135"/>
      <c r="AS11" s="136"/>
      <c r="AT11" s="134"/>
      <c r="AU11" s="134"/>
      <c r="AV11" s="134"/>
      <c r="AW11" s="134"/>
      <c r="AX11" s="135"/>
      <c r="AY11" s="136"/>
      <c r="AZ11" s="134"/>
      <c r="BA11" s="134"/>
      <c r="BB11" s="134"/>
      <c r="BC11" s="134"/>
      <c r="BD11" s="135"/>
      <c r="BE11" s="125"/>
      <c r="BF11" s="125"/>
      <c r="BG11" s="125"/>
    </row>
    <row r="12" spans="1:81" ht="14.1" customHeight="1" x14ac:dyDescent="0.15">
      <c r="A12" s="125"/>
      <c r="B12" s="125"/>
      <c r="C12" s="125"/>
      <c r="D12" s="136"/>
      <c r="E12" s="134"/>
      <c r="F12" s="134"/>
      <c r="G12" s="134"/>
      <c r="H12" s="134"/>
      <c r="I12" s="134"/>
      <c r="J12" s="135"/>
      <c r="K12" s="560"/>
      <c r="L12" s="561"/>
      <c r="M12" s="561"/>
      <c r="N12" s="561"/>
      <c r="O12" s="561"/>
      <c r="P12" s="561"/>
      <c r="Q12" s="562"/>
      <c r="R12" s="136"/>
      <c r="S12" s="134"/>
      <c r="T12" s="134"/>
      <c r="U12" s="134"/>
      <c r="V12" s="137"/>
      <c r="W12" s="134"/>
      <c r="X12" s="134"/>
      <c r="Y12" s="134"/>
      <c r="Z12" s="134"/>
      <c r="AA12" s="135"/>
      <c r="AB12" s="136"/>
      <c r="AC12" s="134"/>
      <c r="AD12" s="134"/>
      <c r="AE12" s="134"/>
      <c r="AF12" s="135"/>
      <c r="AG12" s="134"/>
      <c r="AH12" s="134"/>
      <c r="AI12" s="134"/>
      <c r="AJ12" s="136"/>
      <c r="AK12" s="134"/>
      <c r="AL12" s="134"/>
      <c r="AM12" s="136"/>
      <c r="AN12" s="134"/>
      <c r="AO12" s="134"/>
      <c r="AP12" s="136"/>
      <c r="AQ12" s="134"/>
      <c r="AR12" s="135"/>
      <c r="AS12" s="136"/>
      <c r="AT12" s="134"/>
      <c r="AU12" s="134"/>
      <c r="AV12" s="134"/>
      <c r="AW12" s="134"/>
      <c r="AX12" s="135"/>
      <c r="AY12" s="136"/>
      <c r="AZ12" s="134"/>
      <c r="BA12" s="134"/>
      <c r="BB12" s="134"/>
      <c r="BC12" s="134"/>
      <c r="BD12" s="135"/>
      <c r="BE12" s="125"/>
      <c r="BF12" s="125"/>
      <c r="BG12" s="125"/>
    </row>
    <row r="13" spans="1:81" ht="17.25" customHeight="1" x14ac:dyDescent="0.15">
      <c r="A13" s="125"/>
      <c r="B13" s="125"/>
      <c r="C13" s="125"/>
      <c r="D13" s="138" t="s">
        <v>51</v>
      </c>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row>
    <row r="14" spans="1:81" ht="5.25" hidden="1" customHeight="1" x14ac:dyDescent="0.15">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row>
    <row r="15" spans="1:81" ht="18.75" customHeight="1" x14ac:dyDescent="0.15">
      <c r="A15" s="125" t="s">
        <v>52</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row>
    <row r="16" spans="1:81" ht="14.25" customHeight="1" x14ac:dyDescent="0.15">
      <c r="A16" s="125"/>
      <c r="B16" s="125"/>
      <c r="C16" s="546" t="s">
        <v>53</v>
      </c>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c r="AT16" s="546"/>
      <c r="AU16" s="546"/>
      <c r="AV16" s="546"/>
      <c r="AW16" s="546"/>
      <c r="AX16" s="546"/>
      <c r="AY16" s="546"/>
      <c r="AZ16" s="546"/>
      <c r="BA16" s="546"/>
      <c r="BB16" s="546"/>
      <c r="BC16" s="546"/>
      <c r="BD16" s="546"/>
      <c r="BE16" s="546"/>
      <c r="BF16" s="125"/>
      <c r="BG16" s="125"/>
    </row>
    <row r="17" spans="1:67" ht="18" customHeight="1" x14ac:dyDescent="0.15">
      <c r="A17" s="125"/>
      <c r="B17" s="125"/>
      <c r="C17" s="560" t="s">
        <v>54</v>
      </c>
      <c r="D17" s="561"/>
      <c r="E17" s="561"/>
      <c r="F17" s="561"/>
      <c r="G17" s="561"/>
      <c r="H17" s="562"/>
      <c r="I17" s="543" t="s">
        <v>55</v>
      </c>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c r="AT17" s="560" t="s">
        <v>56</v>
      </c>
      <c r="AU17" s="561"/>
      <c r="AV17" s="561"/>
      <c r="AW17" s="561"/>
      <c r="AX17" s="561"/>
      <c r="AY17" s="561"/>
      <c r="AZ17" s="561"/>
      <c r="BA17" s="561"/>
      <c r="BB17" s="561"/>
      <c r="BC17" s="561"/>
      <c r="BD17" s="561"/>
      <c r="BE17" s="562"/>
      <c r="BF17" s="125"/>
      <c r="BG17" s="125"/>
    </row>
    <row r="18" spans="1:67" ht="36" customHeight="1" x14ac:dyDescent="0.15">
      <c r="A18" s="125"/>
      <c r="B18" s="125"/>
      <c r="C18" s="560"/>
      <c r="D18" s="561"/>
      <c r="E18" s="561"/>
      <c r="F18" s="561"/>
      <c r="G18" s="561"/>
      <c r="H18" s="562"/>
      <c r="I18" s="682" t="s">
        <v>85</v>
      </c>
      <c r="J18" s="683"/>
      <c r="K18" s="683"/>
      <c r="L18" s="683"/>
      <c r="M18" s="683"/>
      <c r="N18" s="683"/>
      <c r="O18" s="683" t="s">
        <v>57</v>
      </c>
      <c r="P18" s="683"/>
      <c r="Q18" s="683"/>
      <c r="R18" s="683"/>
      <c r="S18" s="683"/>
      <c r="T18" s="683"/>
      <c r="U18" s="683"/>
      <c r="V18" s="684" t="s">
        <v>58</v>
      </c>
      <c r="W18" s="684"/>
      <c r="X18" s="684"/>
      <c r="Y18" s="684"/>
      <c r="Z18" s="684" t="s">
        <v>59</v>
      </c>
      <c r="AA18" s="684"/>
      <c r="AB18" s="684"/>
      <c r="AC18" s="684"/>
      <c r="AD18" s="684" t="s">
        <v>60</v>
      </c>
      <c r="AE18" s="684"/>
      <c r="AF18" s="684"/>
      <c r="AG18" s="684"/>
      <c r="AH18" s="684" t="s">
        <v>61</v>
      </c>
      <c r="AI18" s="684"/>
      <c r="AJ18" s="684"/>
      <c r="AK18" s="684"/>
      <c r="AL18" s="682" t="s">
        <v>62</v>
      </c>
      <c r="AM18" s="682"/>
      <c r="AN18" s="682"/>
      <c r="AO18" s="682"/>
      <c r="AP18" s="685" t="s">
        <v>63</v>
      </c>
      <c r="AQ18" s="685"/>
      <c r="AR18" s="685"/>
      <c r="AS18" s="685"/>
      <c r="AT18" s="587" t="s">
        <v>64</v>
      </c>
      <c r="AU18" s="587"/>
      <c r="AV18" s="587"/>
      <c r="AW18" s="587"/>
      <c r="AX18" s="587"/>
      <c r="AY18" s="587"/>
      <c r="AZ18" s="587" t="s">
        <v>65</v>
      </c>
      <c r="BA18" s="587"/>
      <c r="BB18" s="587"/>
      <c r="BC18" s="587"/>
      <c r="BD18" s="587"/>
      <c r="BE18" s="587"/>
      <c r="BF18" s="125"/>
      <c r="BG18" s="125"/>
    </row>
    <row r="19" spans="1:67" ht="18" customHeight="1" x14ac:dyDescent="0.15">
      <c r="A19" s="125"/>
      <c r="B19" s="125"/>
      <c r="C19" s="542" t="s">
        <v>196</v>
      </c>
      <c r="D19" s="552"/>
      <c r="E19" s="552"/>
      <c r="F19" s="552"/>
      <c r="G19" s="552"/>
      <c r="H19" s="553"/>
      <c r="I19" s="609" t="s">
        <v>197</v>
      </c>
      <c r="J19" s="610"/>
      <c r="K19" s="610"/>
      <c r="L19" s="610"/>
      <c r="M19" s="610"/>
      <c r="N19" s="611"/>
      <c r="O19" s="615" t="s">
        <v>198</v>
      </c>
      <c r="P19" s="616"/>
      <c r="Q19" s="616"/>
      <c r="R19" s="616"/>
      <c r="S19" s="616"/>
      <c r="T19" s="616"/>
      <c r="U19" s="617"/>
      <c r="V19" s="612">
        <v>55637</v>
      </c>
      <c r="W19" s="670"/>
      <c r="X19" s="670"/>
      <c r="Y19" s="671"/>
      <c r="Z19" s="591">
        <v>198980</v>
      </c>
      <c r="AA19" s="672"/>
      <c r="AB19" s="672"/>
      <c r="AC19" s="673"/>
      <c r="AD19" s="674">
        <f>Z19/V19*100</f>
        <v>357.6397001995075</v>
      </c>
      <c r="AE19" s="675"/>
      <c r="AF19" s="675"/>
      <c r="AG19" s="676"/>
      <c r="AH19" s="612">
        <v>1110</v>
      </c>
      <c r="AI19" s="670"/>
      <c r="AJ19" s="670"/>
      <c r="AK19" s="671"/>
      <c r="AL19" s="677">
        <v>94.4</v>
      </c>
      <c r="AM19" s="678"/>
      <c r="AN19" s="678"/>
      <c r="AO19" s="679"/>
      <c r="AP19" s="603" t="s">
        <v>199</v>
      </c>
      <c r="AQ19" s="680"/>
      <c r="AR19" s="680"/>
      <c r="AS19" s="681"/>
      <c r="AT19" s="542" t="s">
        <v>200</v>
      </c>
      <c r="AU19" s="552"/>
      <c r="AV19" s="552"/>
      <c r="AW19" s="552"/>
      <c r="AX19" s="552"/>
      <c r="AY19" s="553"/>
      <c r="AZ19" s="551" t="s">
        <v>201</v>
      </c>
      <c r="BA19" s="543"/>
      <c r="BB19" s="543"/>
      <c r="BC19" s="543"/>
      <c r="BD19" s="543"/>
      <c r="BE19" s="544"/>
      <c r="BF19" s="125"/>
      <c r="BG19" s="125"/>
      <c r="BO19" s="139"/>
    </row>
    <row r="20" spans="1:67" ht="18" customHeight="1" x14ac:dyDescent="0.15">
      <c r="A20" s="125"/>
      <c r="B20" s="125"/>
      <c r="C20" s="554"/>
      <c r="D20" s="555"/>
      <c r="E20" s="555"/>
      <c r="F20" s="555"/>
      <c r="G20" s="555"/>
      <c r="H20" s="556"/>
      <c r="I20" s="568" t="s">
        <v>202</v>
      </c>
      <c r="J20" s="569"/>
      <c r="K20" s="569"/>
      <c r="L20" s="569"/>
      <c r="M20" s="569"/>
      <c r="N20" s="570"/>
      <c r="O20" s="646" t="s">
        <v>203</v>
      </c>
      <c r="P20" s="647"/>
      <c r="Q20" s="647"/>
      <c r="R20" s="647"/>
      <c r="S20" s="647"/>
      <c r="T20" s="647"/>
      <c r="U20" s="648"/>
      <c r="V20" s="574">
        <v>13266</v>
      </c>
      <c r="W20" s="649"/>
      <c r="X20" s="649"/>
      <c r="Y20" s="650"/>
      <c r="Z20" s="577">
        <v>79980</v>
      </c>
      <c r="AA20" s="651"/>
      <c r="AB20" s="651"/>
      <c r="AC20" s="652"/>
      <c r="AD20" s="653">
        <f>Z20/V20*100</f>
        <v>602.89461781999091</v>
      </c>
      <c r="AE20" s="654"/>
      <c r="AF20" s="654"/>
      <c r="AG20" s="655"/>
      <c r="AH20" s="574">
        <v>1642</v>
      </c>
      <c r="AI20" s="649"/>
      <c r="AJ20" s="649"/>
      <c r="AK20" s="650"/>
      <c r="AL20" s="584">
        <v>91.9</v>
      </c>
      <c r="AM20" s="656"/>
      <c r="AN20" s="656"/>
      <c r="AO20" s="657"/>
      <c r="AP20" s="658" t="s">
        <v>199</v>
      </c>
      <c r="AQ20" s="659"/>
      <c r="AR20" s="659"/>
      <c r="AS20" s="660"/>
      <c r="AT20" s="554"/>
      <c r="AU20" s="555"/>
      <c r="AV20" s="555"/>
      <c r="AW20" s="555"/>
      <c r="AX20" s="555"/>
      <c r="AY20" s="556"/>
      <c r="AZ20" s="545"/>
      <c r="BA20" s="546"/>
      <c r="BB20" s="546"/>
      <c r="BC20" s="546"/>
      <c r="BD20" s="546"/>
      <c r="BE20" s="547"/>
      <c r="BF20" s="125"/>
      <c r="BG20" s="125"/>
    </row>
    <row r="21" spans="1:67" ht="18" customHeight="1" x14ac:dyDescent="0.15">
      <c r="A21" s="125"/>
      <c r="B21" s="125"/>
      <c r="C21" s="554"/>
      <c r="D21" s="555"/>
      <c r="E21" s="555"/>
      <c r="F21" s="555"/>
      <c r="G21" s="555"/>
      <c r="H21" s="556"/>
      <c r="I21" s="618" t="s">
        <v>204</v>
      </c>
      <c r="J21" s="619"/>
      <c r="K21" s="619"/>
      <c r="L21" s="619"/>
      <c r="M21" s="619"/>
      <c r="N21" s="620"/>
      <c r="O21" s="639" t="s">
        <v>205</v>
      </c>
      <c r="P21" s="640"/>
      <c r="Q21" s="640"/>
      <c r="R21" s="640"/>
      <c r="S21" s="640"/>
      <c r="T21" s="640"/>
      <c r="U21" s="641"/>
      <c r="V21" s="624">
        <v>5116</v>
      </c>
      <c r="W21" s="642"/>
      <c r="X21" s="642"/>
      <c r="Y21" s="643"/>
      <c r="Z21" s="627">
        <v>71440</v>
      </c>
      <c r="AA21" s="644"/>
      <c r="AB21" s="644"/>
      <c r="AC21" s="645"/>
      <c r="AD21" s="667">
        <f>Z21/V21*100</f>
        <v>1396.4034401876465</v>
      </c>
      <c r="AE21" s="668"/>
      <c r="AF21" s="668"/>
      <c r="AG21" s="669"/>
      <c r="AH21" s="624">
        <v>1936</v>
      </c>
      <c r="AI21" s="642"/>
      <c r="AJ21" s="642"/>
      <c r="AK21" s="643"/>
      <c r="AL21" s="661">
        <v>166.5</v>
      </c>
      <c r="AM21" s="662"/>
      <c r="AN21" s="662"/>
      <c r="AO21" s="663"/>
      <c r="AP21" s="664" t="s">
        <v>199</v>
      </c>
      <c r="AQ21" s="665"/>
      <c r="AR21" s="665"/>
      <c r="AS21" s="666"/>
      <c r="AT21" s="554"/>
      <c r="AU21" s="555"/>
      <c r="AV21" s="555"/>
      <c r="AW21" s="555"/>
      <c r="AX21" s="555"/>
      <c r="AY21" s="556"/>
      <c r="AZ21" s="545"/>
      <c r="BA21" s="546"/>
      <c r="BB21" s="546"/>
      <c r="BC21" s="546"/>
      <c r="BD21" s="546"/>
      <c r="BE21" s="547"/>
      <c r="BF21" s="125"/>
      <c r="BG21" s="125"/>
      <c r="BK21" s="139"/>
      <c r="BL21" s="139"/>
    </row>
    <row r="22" spans="1:67" ht="18" customHeight="1" x14ac:dyDescent="0.15">
      <c r="A22" s="125"/>
      <c r="B22" s="125"/>
      <c r="C22" s="557"/>
      <c r="D22" s="558"/>
      <c r="E22" s="558"/>
      <c r="F22" s="558"/>
      <c r="G22" s="558"/>
      <c r="H22" s="559"/>
      <c r="I22" s="560" t="s">
        <v>206</v>
      </c>
      <c r="J22" s="561"/>
      <c r="K22" s="561"/>
      <c r="L22" s="561"/>
      <c r="M22" s="561"/>
      <c r="N22" s="561"/>
      <c r="O22" s="560" t="s">
        <v>207</v>
      </c>
      <c r="P22" s="561"/>
      <c r="Q22" s="561"/>
      <c r="R22" s="561"/>
      <c r="S22" s="561"/>
      <c r="T22" s="561"/>
      <c r="U22" s="562"/>
      <c r="V22" s="606" t="s">
        <v>208</v>
      </c>
      <c r="W22" s="607"/>
      <c r="X22" s="607"/>
      <c r="Y22" s="608"/>
      <c r="Z22" s="140"/>
      <c r="AA22" s="141"/>
      <c r="AB22" s="129" t="s">
        <v>66</v>
      </c>
      <c r="AC22" s="130"/>
      <c r="AD22" s="141"/>
      <c r="AE22" s="141"/>
      <c r="AF22" s="129" t="s">
        <v>66</v>
      </c>
      <c r="AG22" s="129"/>
      <c r="AH22" s="140"/>
      <c r="AI22" s="141"/>
      <c r="AJ22" s="129" t="s">
        <v>66</v>
      </c>
      <c r="AK22" s="130"/>
      <c r="AL22" s="140"/>
      <c r="AM22" s="141"/>
      <c r="AN22" s="129" t="s">
        <v>66</v>
      </c>
      <c r="AO22" s="130"/>
      <c r="AP22" s="141"/>
      <c r="AQ22" s="141"/>
      <c r="AR22" s="129" t="s">
        <v>66</v>
      </c>
      <c r="AS22" s="130"/>
      <c r="AT22" s="557"/>
      <c r="AU22" s="558"/>
      <c r="AV22" s="558"/>
      <c r="AW22" s="558"/>
      <c r="AX22" s="558"/>
      <c r="AY22" s="559"/>
      <c r="AZ22" s="548"/>
      <c r="BA22" s="549"/>
      <c r="BB22" s="549"/>
      <c r="BC22" s="549"/>
      <c r="BD22" s="549"/>
      <c r="BE22" s="550"/>
      <c r="BF22" s="125"/>
      <c r="BG22" s="125"/>
    </row>
    <row r="23" spans="1:67" ht="18" customHeight="1" x14ac:dyDescent="0.15">
      <c r="A23" s="125"/>
      <c r="B23" s="125"/>
      <c r="C23" s="542" t="s">
        <v>209</v>
      </c>
      <c r="D23" s="552"/>
      <c r="E23" s="552"/>
      <c r="F23" s="552"/>
      <c r="G23" s="552"/>
      <c r="H23" s="553"/>
      <c r="I23" s="609" t="s">
        <v>210</v>
      </c>
      <c r="J23" s="610"/>
      <c r="K23" s="610"/>
      <c r="L23" s="610"/>
      <c r="M23" s="610"/>
      <c r="N23" s="611"/>
      <c r="O23" s="615" t="s">
        <v>211</v>
      </c>
      <c r="P23" s="616"/>
      <c r="Q23" s="616"/>
      <c r="R23" s="616"/>
      <c r="S23" s="616"/>
      <c r="T23" s="616"/>
      <c r="U23" s="617"/>
      <c r="V23" s="612">
        <v>61113</v>
      </c>
      <c r="W23" s="613"/>
      <c r="X23" s="613"/>
      <c r="Y23" s="614"/>
      <c r="Z23" s="591">
        <v>395070</v>
      </c>
      <c r="AA23" s="592"/>
      <c r="AB23" s="592"/>
      <c r="AC23" s="593"/>
      <c r="AD23" s="594">
        <f t="shared" ref="AD23:AD29" si="0">Z23/V23*100</f>
        <v>646.4582003828973</v>
      </c>
      <c r="AE23" s="595"/>
      <c r="AF23" s="595"/>
      <c r="AG23" s="596"/>
      <c r="AH23" s="597">
        <v>1594</v>
      </c>
      <c r="AI23" s="598"/>
      <c r="AJ23" s="598"/>
      <c r="AK23" s="599"/>
      <c r="AL23" s="600">
        <v>110.3</v>
      </c>
      <c r="AM23" s="601"/>
      <c r="AN23" s="601"/>
      <c r="AO23" s="602"/>
      <c r="AP23" s="603" t="s">
        <v>199</v>
      </c>
      <c r="AQ23" s="604"/>
      <c r="AR23" s="604"/>
      <c r="AS23" s="605"/>
      <c r="AT23" s="542" t="s">
        <v>212</v>
      </c>
      <c r="AU23" s="552"/>
      <c r="AV23" s="552"/>
      <c r="AW23" s="552"/>
      <c r="AX23" s="552"/>
      <c r="AY23" s="553"/>
      <c r="AZ23" s="533" t="s">
        <v>213</v>
      </c>
      <c r="BA23" s="563"/>
      <c r="BB23" s="563"/>
      <c r="BC23" s="563"/>
      <c r="BD23" s="563"/>
      <c r="BE23" s="564"/>
      <c r="BF23" s="125"/>
      <c r="BG23" s="125"/>
      <c r="BK23" s="139"/>
      <c r="BL23" s="139"/>
    </row>
    <row r="24" spans="1:67" ht="18" customHeight="1" x14ac:dyDescent="0.15">
      <c r="A24" s="125"/>
      <c r="B24" s="125"/>
      <c r="C24" s="554"/>
      <c r="D24" s="555"/>
      <c r="E24" s="555"/>
      <c r="F24" s="555"/>
      <c r="G24" s="555"/>
      <c r="H24" s="556"/>
      <c r="I24" s="568" t="s">
        <v>214</v>
      </c>
      <c r="J24" s="569"/>
      <c r="K24" s="569"/>
      <c r="L24" s="569"/>
      <c r="M24" s="569"/>
      <c r="N24" s="570"/>
      <c r="O24" s="571" t="s">
        <v>215</v>
      </c>
      <c r="P24" s="572"/>
      <c r="Q24" s="572"/>
      <c r="R24" s="572"/>
      <c r="S24" s="572"/>
      <c r="T24" s="572"/>
      <c r="U24" s="573"/>
      <c r="V24" s="574">
        <v>53567</v>
      </c>
      <c r="W24" s="575"/>
      <c r="X24" s="575"/>
      <c r="Y24" s="576"/>
      <c r="Z24" s="577">
        <v>281210</v>
      </c>
      <c r="AA24" s="578"/>
      <c r="AB24" s="578"/>
      <c r="AC24" s="579"/>
      <c r="AD24" s="580">
        <f t="shared" si="0"/>
        <v>524.96873074840846</v>
      </c>
      <c r="AE24" s="580"/>
      <c r="AF24" s="580"/>
      <c r="AG24" s="580"/>
      <c r="AH24" s="581">
        <v>1342</v>
      </c>
      <c r="AI24" s="582"/>
      <c r="AJ24" s="582"/>
      <c r="AK24" s="583"/>
      <c r="AL24" s="584">
        <v>128.69999999999999</v>
      </c>
      <c r="AM24" s="585"/>
      <c r="AN24" s="585"/>
      <c r="AO24" s="586"/>
      <c r="AP24" s="589" t="s">
        <v>199</v>
      </c>
      <c r="AQ24" s="589"/>
      <c r="AR24" s="589"/>
      <c r="AS24" s="590"/>
      <c r="AT24" s="554"/>
      <c r="AU24" s="555"/>
      <c r="AV24" s="555"/>
      <c r="AW24" s="555"/>
      <c r="AX24" s="555"/>
      <c r="AY24" s="556"/>
      <c r="AZ24" s="565"/>
      <c r="BA24" s="566"/>
      <c r="BB24" s="566"/>
      <c r="BC24" s="566"/>
      <c r="BD24" s="566"/>
      <c r="BE24" s="567"/>
      <c r="BF24" s="125"/>
      <c r="BG24" s="125"/>
      <c r="BK24" s="139"/>
      <c r="BL24" s="139"/>
    </row>
    <row r="25" spans="1:67" ht="18" customHeight="1" x14ac:dyDescent="0.15">
      <c r="A25" s="125"/>
      <c r="B25" s="125"/>
      <c r="C25" s="554"/>
      <c r="D25" s="555"/>
      <c r="E25" s="555"/>
      <c r="F25" s="555"/>
      <c r="G25" s="555"/>
      <c r="H25" s="556"/>
      <c r="I25" s="568" t="s">
        <v>216</v>
      </c>
      <c r="J25" s="569"/>
      <c r="K25" s="569"/>
      <c r="L25" s="569"/>
      <c r="M25" s="569"/>
      <c r="N25" s="570"/>
      <c r="O25" s="571" t="s">
        <v>217</v>
      </c>
      <c r="P25" s="572"/>
      <c r="Q25" s="572"/>
      <c r="R25" s="572"/>
      <c r="S25" s="572"/>
      <c r="T25" s="572"/>
      <c r="U25" s="573"/>
      <c r="V25" s="574">
        <v>19212</v>
      </c>
      <c r="W25" s="575"/>
      <c r="X25" s="575"/>
      <c r="Y25" s="576"/>
      <c r="Z25" s="577">
        <v>204087</v>
      </c>
      <c r="AA25" s="578"/>
      <c r="AB25" s="578"/>
      <c r="AC25" s="579"/>
      <c r="AD25" s="580">
        <f t="shared" si="0"/>
        <v>1062.2891942535916</v>
      </c>
      <c r="AE25" s="580"/>
      <c r="AF25" s="580"/>
      <c r="AG25" s="580"/>
      <c r="AH25" s="581">
        <v>2829</v>
      </c>
      <c r="AI25" s="582"/>
      <c r="AJ25" s="582"/>
      <c r="AK25" s="583"/>
      <c r="AL25" s="584">
        <v>216.6</v>
      </c>
      <c r="AM25" s="585"/>
      <c r="AN25" s="585"/>
      <c r="AO25" s="586"/>
      <c r="AP25" s="589" t="s">
        <v>199</v>
      </c>
      <c r="AQ25" s="589"/>
      <c r="AR25" s="589"/>
      <c r="AS25" s="590"/>
      <c r="AT25" s="554"/>
      <c r="AU25" s="555"/>
      <c r="AV25" s="555"/>
      <c r="AW25" s="555"/>
      <c r="AX25" s="555"/>
      <c r="AY25" s="556"/>
      <c r="AZ25" s="565"/>
      <c r="BA25" s="566"/>
      <c r="BB25" s="566"/>
      <c r="BC25" s="566"/>
      <c r="BD25" s="566"/>
      <c r="BE25" s="567"/>
      <c r="BF25" s="125"/>
      <c r="BG25" s="125"/>
      <c r="BK25" s="139"/>
      <c r="BL25" s="139"/>
    </row>
    <row r="26" spans="1:67" ht="18" customHeight="1" x14ac:dyDescent="0.15">
      <c r="A26" s="125"/>
      <c r="B26" s="125"/>
      <c r="C26" s="554"/>
      <c r="D26" s="555"/>
      <c r="E26" s="555"/>
      <c r="F26" s="555"/>
      <c r="G26" s="555"/>
      <c r="H26" s="556"/>
      <c r="I26" s="568" t="s">
        <v>218</v>
      </c>
      <c r="J26" s="569"/>
      <c r="K26" s="569"/>
      <c r="L26" s="569"/>
      <c r="M26" s="569"/>
      <c r="N26" s="570"/>
      <c r="O26" s="571" t="s">
        <v>219</v>
      </c>
      <c r="P26" s="572"/>
      <c r="Q26" s="572"/>
      <c r="R26" s="572"/>
      <c r="S26" s="572"/>
      <c r="T26" s="572"/>
      <c r="U26" s="573"/>
      <c r="V26" s="574">
        <v>9213</v>
      </c>
      <c r="W26" s="575"/>
      <c r="X26" s="575"/>
      <c r="Y26" s="576"/>
      <c r="Z26" s="577">
        <v>185500</v>
      </c>
      <c r="AA26" s="578"/>
      <c r="AB26" s="578"/>
      <c r="AC26" s="579"/>
      <c r="AD26" s="580">
        <f t="shared" si="0"/>
        <v>2013.4592423749052</v>
      </c>
      <c r="AE26" s="580"/>
      <c r="AF26" s="580"/>
      <c r="AG26" s="580"/>
      <c r="AH26" s="581">
        <v>2414</v>
      </c>
      <c r="AI26" s="582"/>
      <c r="AJ26" s="582"/>
      <c r="AK26" s="583"/>
      <c r="AL26" s="584">
        <v>324.8</v>
      </c>
      <c r="AM26" s="585"/>
      <c r="AN26" s="585"/>
      <c r="AO26" s="586"/>
      <c r="AP26" s="589" t="s">
        <v>199</v>
      </c>
      <c r="AQ26" s="589"/>
      <c r="AR26" s="589"/>
      <c r="AS26" s="590"/>
      <c r="AT26" s="554"/>
      <c r="AU26" s="555"/>
      <c r="AV26" s="555"/>
      <c r="AW26" s="555"/>
      <c r="AX26" s="555"/>
      <c r="AY26" s="556"/>
      <c r="AZ26" s="565"/>
      <c r="BA26" s="566"/>
      <c r="BB26" s="566"/>
      <c r="BC26" s="566"/>
      <c r="BD26" s="566"/>
      <c r="BE26" s="567"/>
      <c r="BF26" s="125"/>
      <c r="BG26" s="125"/>
      <c r="BK26" s="139"/>
      <c r="BL26" s="139"/>
    </row>
    <row r="27" spans="1:67" ht="18" customHeight="1" x14ac:dyDescent="0.15">
      <c r="A27" s="125"/>
      <c r="B27" s="125"/>
      <c r="C27" s="554"/>
      <c r="D27" s="555"/>
      <c r="E27" s="555"/>
      <c r="F27" s="555"/>
      <c r="G27" s="555"/>
      <c r="H27" s="556"/>
      <c r="I27" s="568" t="s">
        <v>220</v>
      </c>
      <c r="J27" s="569"/>
      <c r="K27" s="569"/>
      <c r="L27" s="569"/>
      <c r="M27" s="569"/>
      <c r="N27" s="570"/>
      <c r="O27" s="571" t="s">
        <v>221</v>
      </c>
      <c r="P27" s="572"/>
      <c r="Q27" s="572"/>
      <c r="R27" s="572"/>
      <c r="S27" s="572"/>
      <c r="T27" s="572"/>
      <c r="U27" s="573"/>
      <c r="V27" s="574">
        <v>17054</v>
      </c>
      <c r="W27" s="575"/>
      <c r="X27" s="575"/>
      <c r="Y27" s="576"/>
      <c r="Z27" s="577">
        <v>35590</v>
      </c>
      <c r="AA27" s="578"/>
      <c r="AB27" s="578"/>
      <c r="AC27" s="579"/>
      <c r="AD27" s="580">
        <f t="shared" si="0"/>
        <v>208.69004339157971</v>
      </c>
      <c r="AE27" s="580"/>
      <c r="AF27" s="580"/>
      <c r="AG27" s="580"/>
      <c r="AH27" s="581">
        <v>1371</v>
      </c>
      <c r="AI27" s="582"/>
      <c r="AJ27" s="582"/>
      <c r="AK27" s="583"/>
      <c r="AL27" s="584">
        <v>78.400000000000006</v>
      </c>
      <c r="AM27" s="585"/>
      <c r="AN27" s="585"/>
      <c r="AO27" s="586"/>
      <c r="AP27" s="589" t="s">
        <v>199</v>
      </c>
      <c r="AQ27" s="589"/>
      <c r="AR27" s="589"/>
      <c r="AS27" s="590"/>
      <c r="AT27" s="554"/>
      <c r="AU27" s="555"/>
      <c r="AV27" s="555"/>
      <c r="AW27" s="555"/>
      <c r="AX27" s="555"/>
      <c r="AY27" s="556"/>
      <c r="AZ27" s="565"/>
      <c r="BA27" s="566"/>
      <c r="BB27" s="566"/>
      <c r="BC27" s="566"/>
      <c r="BD27" s="566"/>
      <c r="BE27" s="567"/>
      <c r="BF27" s="125"/>
      <c r="BG27" s="125"/>
      <c r="BK27" s="139"/>
      <c r="BL27" s="139"/>
    </row>
    <row r="28" spans="1:67" ht="18" customHeight="1" x14ac:dyDescent="0.15">
      <c r="A28" s="125"/>
      <c r="B28" s="125"/>
      <c r="C28" s="554"/>
      <c r="D28" s="555"/>
      <c r="E28" s="555"/>
      <c r="F28" s="555"/>
      <c r="G28" s="555"/>
      <c r="H28" s="556"/>
      <c r="I28" s="568" t="s">
        <v>222</v>
      </c>
      <c r="J28" s="569"/>
      <c r="K28" s="569"/>
      <c r="L28" s="569"/>
      <c r="M28" s="569"/>
      <c r="N28" s="570"/>
      <c r="O28" s="571" t="s">
        <v>223</v>
      </c>
      <c r="P28" s="572"/>
      <c r="Q28" s="572"/>
      <c r="R28" s="572"/>
      <c r="S28" s="572"/>
      <c r="T28" s="572"/>
      <c r="U28" s="573"/>
      <c r="V28" s="574">
        <v>8752</v>
      </c>
      <c r="W28" s="575"/>
      <c r="X28" s="575"/>
      <c r="Y28" s="576"/>
      <c r="Z28" s="577">
        <v>41460</v>
      </c>
      <c r="AA28" s="578"/>
      <c r="AB28" s="578"/>
      <c r="AC28" s="579"/>
      <c r="AD28" s="580">
        <f t="shared" si="0"/>
        <v>473.72029250457041</v>
      </c>
      <c r="AE28" s="580"/>
      <c r="AF28" s="580"/>
      <c r="AG28" s="580"/>
      <c r="AH28" s="581">
        <v>1300</v>
      </c>
      <c r="AI28" s="582"/>
      <c r="AJ28" s="582"/>
      <c r="AK28" s="583"/>
      <c r="AL28" s="584">
        <v>124.7</v>
      </c>
      <c r="AM28" s="585"/>
      <c r="AN28" s="585"/>
      <c r="AO28" s="586"/>
      <c r="AP28" s="589" t="s">
        <v>199</v>
      </c>
      <c r="AQ28" s="589"/>
      <c r="AR28" s="589"/>
      <c r="AS28" s="590"/>
      <c r="AT28" s="554"/>
      <c r="AU28" s="555"/>
      <c r="AV28" s="555"/>
      <c r="AW28" s="555"/>
      <c r="AX28" s="555"/>
      <c r="AY28" s="556"/>
      <c r="AZ28" s="565"/>
      <c r="BA28" s="566"/>
      <c r="BB28" s="566"/>
      <c r="BC28" s="566"/>
      <c r="BD28" s="566"/>
      <c r="BE28" s="567"/>
      <c r="BF28" s="125"/>
      <c r="BG28" s="125"/>
      <c r="BK28" s="139"/>
      <c r="BL28" s="139"/>
    </row>
    <row r="29" spans="1:67" ht="18" customHeight="1" x14ac:dyDescent="0.15">
      <c r="A29" s="125"/>
      <c r="B29" s="125"/>
      <c r="C29" s="554"/>
      <c r="D29" s="555"/>
      <c r="E29" s="555"/>
      <c r="F29" s="555"/>
      <c r="G29" s="555"/>
      <c r="H29" s="556"/>
      <c r="I29" s="618" t="s">
        <v>224</v>
      </c>
      <c r="J29" s="619"/>
      <c r="K29" s="619"/>
      <c r="L29" s="619"/>
      <c r="M29" s="619"/>
      <c r="N29" s="620"/>
      <c r="O29" s="621" t="s">
        <v>225</v>
      </c>
      <c r="P29" s="622"/>
      <c r="Q29" s="622"/>
      <c r="R29" s="622"/>
      <c r="S29" s="622"/>
      <c r="T29" s="622"/>
      <c r="U29" s="623"/>
      <c r="V29" s="624">
        <v>15506</v>
      </c>
      <c r="W29" s="625"/>
      <c r="X29" s="625"/>
      <c r="Y29" s="626"/>
      <c r="Z29" s="627">
        <v>154420</v>
      </c>
      <c r="AA29" s="628"/>
      <c r="AB29" s="628"/>
      <c r="AC29" s="629"/>
      <c r="AD29" s="630">
        <f t="shared" si="0"/>
        <v>995.87256545853222</v>
      </c>
      <c r="AE29" s="630"/>
      <c r="AF29" s="630"/>
      <c r="AG29" s="630"/>
      <c r="AH29" s="631">
        <v>1690</v>
      </c>
      <c r="AI29" s="632"/>
      <c r="AJ29" s="632"/>
      <c r="AK29" s="633"/>
      <c r="AL29" s="634">
        <v>131.5</v>
      </c>
      <c r="AM29" s="635"/>
      <c r="AN29" s="635"/>
      <c r="AO29" s="636"/>
      <c r="AP29" s="637" t="s">
        <v>199</v>
      </c>
      <c r="AQ29" s="637"/>
      <c r="AR29" s="637"/>
      <c r="AS29" s="638"/>
      <c r="AT29" s="554"/>
      <c r="AU29" s="555"/>
      <c r="AV29" s="555"/>
      <c r="AW29" s="555"/>
      <c r="AX29" s="555"/>
      <c r="AY29" s="556"/>
      <c r="AZ29" s="565"/>
      <c r="BA29" s="566"/>
      <c r="BB29" s="566"/>
      <c r="BC29" s="566"/>
      <c r="BD29" s="566"/>
      <c r="BE29" s="567"/>
      <c r="BF29" s="125"/>
      <c r="BG29" s="125"/>
      <c r="BK29" s="139"/>
      <c r="BL29" s="139"/>
    </row>
    <row r="30" spans="1:67" ht="18" customHeight="1" x14ac:dyDescent="0.15">
      <c r="A30" s="125"/>
      <c r="B30" s="125"/>
      <c r="C30" s="557"/>
      <c r="D30" s="558"/>
      <c r="E30" s="558"/>
      <c r="F30" s="558"/>
      <c r="G30" s="558"/>
      <c r="H30" s="559"/>
      <c r="I30" s="560" t="s">
        <v>206</v>
      </c>
      <c r="J30" s="561"/>
      <c r="K30" s="561"/>
      <c r="L30" s="561"/>
      <c r="M30" s="561"/>
      <c r="N30" s="561"/>
      <c r="O30" s="560" t="s">
        <v>226</v>
      </c>
      <c r="P30" s="561"/>
      <c r="Q30" s="561"/>
      <c r="R30" s="561"/>
      <c r="S30" s="561"/>
      <c r="T30" s="561"/>
      <c r="U30" s="562"/>
      <c r="V30" s="606" t="s">
        <v>227</v>
      </c>
      <c r="W30" s="607"/>
      <c r="X30" s="607"/>
      <c r="Y30" s="608"/>
      <c r="Z30" s="140"/>
      <c r="AA30" s="141"/>
      <c r="AB30" s="129" t="s">
        <v>66</v>
      </c>
      <c r="AC30" s="130"/>
      <c r="AD30" s="141"/>
      <c r="AE30" s="141"/>
      <c r="AF30" s="129" t="s">
        <v>66</v>
      </c>
      <c r="AG30" s="129"/>
      <c r="AH30" s="140"/>
      <c r="AI30" s="141"/>
      <c r="AJ30" s="129" t="s">
        <v>66</v>
      </c>
      <c r="AK30" s="130"/>
      <c r="AL30" s="140"/>
      <c r="AM30" s="141"/>
      <c r="AN30" s="129" t="s">
        <v>66</v>
      </c>
      <c r="AO30" s="130"/>
      <c r="AP30" s="141"/>
      <c r="AQ30" s="141"/>
      <c r="AR30" s="129" t="s">
        <v>66</v>
      </c>
      <c r="AS30" s="130"/>
      <c r="AT30" s="142"/>
      <c r="AU30" s="143"/>
      <c r="AV30" s="143"/>
      <c r="AW30" s="143"/>
      <c r="AX30" s="143"/>
      <c r="AY30" s="144"/>
      <c r="AZ30" s="145"/>
      <c r="BA30" s="146"/>
      <c r="BB30" s="146"/>
      <c r="BC30" s="146"/>
      <c r="BD30" s="146"/>
      <c r="BE30" s="147"/>
      <c r="BF30" s="125"/>
      <c r="BG30" s="125"/>
    </row>
    <row r="31" spans="1:67" ht="18" customHeight="1" x14ac:dyDescent="0.15">
      <c r="A31" s="125"/>
      <c r="B31" s="125"/>
      <c r="C31" s="542" t="s">
        <v>209</v>
      </c>
      <c r="D31" s="552"/>
      <c r="E31" s="552"/>
      <c r="F31" s="552"/>
      <c r="G31" s="552"/>
      <c r="H31" s="553"/>
      <c r="I31" s="609" t="s">
        <v>228</v>
      </c>
      <c r="J31" s="610"/>
      <c r="K31" s="610"/>
      <c r="L31" s="610"/>
      <c r="M31" s="610"/>
      <c r="N31" s="611"/>
      <c r="O31" s="571" t="s">
        <v>229</v>
      </c>
      <c r="P31" s="572"/>
      <c r="Q31" s="572"/>
      <c r="R31" s="572"/>
      <c r="S31" s="572"/>
      <c r="T31" s="572"/>
      <c r="U31" s="573"/>
      <c r="V31" s="612">
        <v>65274</v>
      </c>
      <c r="W31" s="613"/>
      <c r="X31" s="613"/>
      <c r="Y31" s="614"/>
      <c r="Z31" s="591">
        <v>146375</v>
      </c>
      <c r="AA31" s="592"/>
      <c r="AB31" s="592"/>
      <c r="AC31" s="593"/>
      <c r="AD31" s="594">
        <f t="shared" ref="AD31:AD34" si="1">Z31/V31*100</f>
        <v>224.24702025308699</v>
      </c>
      <c r="AE31" s="595"/>
      <c r="AF31" s="595"/>
      <c r="AG31" s="596"/>
      <c r="AH31" s="597">
        <v>929</v>
      </c>
      <c r="AI31" s="598"/>
      <c r="AJ31" s="598"/>
      <c r="AK31" s="599"/>
      <c r="AL31" s="600">
        <v>123.7</v>
      </c>
      <c r="AM31" s="601"/>
      <c r="AN31" s="601"/>
      <c r="AO31" s="602"/>
      <c r="AP31" s="603" t="s">
        <v>199</v>
      </c>
      <c r="AQ31" s="604"/>
      <c r="AR31" s="604"/>
      <c r="AS31" s="605"/>
      <c r="AT31" s="542" t="s">
        <v>212</v>
      </c>
      <c r="AU31" s="552"/>
      <c r="AV31" s="552"/>
      <c r="AW31" s="552"/>
      <c r="AX31" s="552"/>
      <c r="AY31" s="553"/>
      <c r="AZ31" s="533" t="s">
        <v>230</v>
      </c>
      <c r="BA31" s="563"/>
      <c r="BB31" s="563"/>
      <c r="BC31" s="563"/>
      <c r="BD31" s="563"/>
      <c r="BE31" s="564"/>
      <c r="BF31" s="125"/>
      <c r="BG31" s="125"/>
      <c r="BK31" s="139"/>
      <c r="BL31" s="139"/>
    </row>
    <row r="32" spans="1:67" ht="18" customHeight="1" x14ac:dyDescent="0.15">
      <c r="A32" s="125"/>
      <c r="B32" s="125"/>
      <c r="C32" s="554"/>
      <c r="D32" s="555"/>
      <c r="E32" s="555"/>
      <c r="F32" s="555"/>
      <c r="G32" s="555"/>
      <c r="H32" s="556"/>
      <c r="I32" s="568" t="s">
        <v>231</v>
      </c>
      <c r="J32" s="569"/>
      <c r="K32" s="569"/>
      <c r="L32" s="569"/>
      <c r="M32" s="569"/>
      <c r="N32" s="570"/>
      <c r="O32" s="571" t="s">
        <v>232</v>
      </c>
      <c r="P32" s="572"/>
      <c r="Q32" s="572"/>
      <c r="R32" s="572"/>
      <c r="S32" s="572"/>
      <c r="T32" s="572"/>
      <c r="U32" s="573"/>
      <c r="V32" s="574">
        <v>58689</v>
      </c>
      <c r="W32" s="575"/>
      <c r="X32" s="575"/>
      <c r="Y32" s="576"/>
      <c r="Z32" s="577">
        <v>220821</v>
      </c>
      <c r="AA32" s="578"/>
      <c r="AB32" s="578"/>
      <c r="AC32" s="579"/>
      <c r="AD32" s="580">
        <f t="shared" si="1"/>
        <v>376.25619792465369</v>
      </c>
      <c r="AE32" s="580"/>
      <c r="AF32" s="580"/>
      <c r="AG32" s="580"/>
      <c r="AH32" s="581">
        <v>946</v>
      </c>
      <c r="AI32" s="582"/>
      <c r="AJ32" s="582"/>
      <c r="AK32" s="583"/>
      <c r="AL32" s="584">
        <v>96.2</v>
      </c>
      <c r="AM32" s="585"/>
      <c r="AN32" s="585"/>
      <c r="AO32" s="586"/>
      <c r="AP32" s="589" t="s">
        <v>199</v>
      </c>
      <c r="AQ32" s="589"/>
      <c r="AR32" s="589"/>
      <c r="AS32" s="590"/>
      <c r="AT32" s="554"/>
      <c r="AU32" s="555"/>
      <c r="AV32" s="555"/>
      <c r="AW32" s="555"/>
      <c r="AX32" s="555"/>
      <c r="AY32" s="556"/>
      <c r="AZ32" s="565"/>
      <c r="BA32" s="566"/>
      <c r="BB32" s="566"/>
      <c r="BC32" s="566"/>
      <c r="BD32" s="566"/>
      <c r="BE32" s="567"/>
      <c r="BF32" s="125"/>
      <c r="BG32" s="125"/>
      <c r="BK32" s="139"/>
      <c r="BL32" s="139"/>
    </row>
    <row r="33" spans="1:64" ht="18" customHeight="1" x14ac:dyDescent="0.15">
      <c r="A33" s="125"/>
      <c r="B33" s="125"/>
      <c r="C33" s="554"/>
      <c r="D33" s="555"/>
      <c r="E33" s="555"/>
      <c r="F33" s="555"/>
      <c r="G33" s="555"/>
      <c r="H33" s="556"/>
      <c r="I33" s="568" t="s">
        <v>233</v>
      </c>
      <c r="J33" s="569"/>
      <c r="K33" s="569"/>
      <c r="L33" s="569"/>
      <c r="M33" s="569"/>
      <c r="N33" s="570"/>
      <c r="O33" s="571" t="s">
        <v>234</v>
      </c>
      <c r="P33" s="572"/>
      <c r="Q33" s="572"/>
      <c r="R33" s="572"/>
      <c r="S33" s="572"/>
      <c r="T33" s="572"/>
      <c r="U33" s="573"/>
      <c r="V33" s="574">
        <v>43223</v>
      </c>
      <c r="W33" s="575"/>
      <c r="X33" s="575"/>
      <c r="Y33" s="576"/>
      <c r="Z33" s="577">
        <v>193968</v>
      </c>
      <c r="AA33" s="578"/>
      <c r="AB33" s="578"/>
      <c r="AC33" s="579"/>
      <c r="AD33" s="580">
        <f t="shared" si="1"/>
        <v>448.76107627883306</v>
      </c>
      <c r="AE33" s="580"/>
      <c r="AF33" s="580"/>
      <c r="AG33" s="580"/>
      <c r="AH33" s="581">
        <v>1020</v>
      </c>
      <c r="AI33" s="582"/>
      <c r="AJ33" s="582"/>
      <c r="AK33" s="583"/>
      <c r="AL33" s="584">
        <v>153.80000000000001</v>
      </c>
      <c r="AM33" s="585"/>
      <c r="AN33" s="585"/>
      <c r="AO33" s="586"/>
      <c r="AP33" s="589" t="s">
        <v>199</v>
      </c>
      <c r="AQ33" s="589"/>
      <c r="AR33" s="589"/>
      <c r="AS33" s="590"/>
      <c r="AT33" s="554"/>
      <c r="AU33" s="555"/>
      <c r="AV33" s="555"/>
      <c r="AW33" s="555"/>
      <c r="AX33" s="555"/>
      <c r="AY33" s="556"/>
      <c r="AZ33" s="565"/>
      <c r="BA33" s="566"/>
      <c r="BB33" s="566"/>
      <c r="BC33" s="566"/>
      <c r="BD33" s="566"/>
      <c r="BE33" s="567"/>
      <c r="BF33" s="125"/>
      <c r="BG33" s="125"/>
      <c r="BK33" s="139"/>
      <c r="BL33" s="139"/>
    </row>
    <row r="34" spans="1:64" ht="18" customHeight="1" x14ac:dyDescent="0.15">
      <c r="A34" s="125"/>
      <c r="B34" s="125"/>
      <c r="C34" s="554"/>
      <c r="D34" s="555"/>
      <c r="E34" s="555"/>
      <c r="F34" s="555"/>
      <c r="G34" s="555"/>
      <c r="H34" s="556"/>
      <c r="I34" s="568" t="s">
        <v>235</v>
      </c>
      <c r="J34" s="569"/>
      <c r="K34" s="569"/>
      <c r="L34" s="569"/>
      <c r="M34" s="569"/>
      <c r="N34" s="570"/>
      <c r="O34" s="571" t="s">
        <v>236</v>
      </c>
      <c r="P34" s="572"/>
      <c r="Q34" s="572"/>
      <c r="R34" s="572"/>
      <c r="S34" s="572"/>
      <c r="T34" s="572"/>
      <c r="U34" s="573"/>
      <c r="V34" s="574">
        <v>15481</v>
      </c>
      <c r="W34" s="575"/>
      <c r="X34" s="575"/>
      <c r="Y34" s="576"/>
      <c r="Z34" s="577">
        <v>121891</v>
      </c>
      <c r="AA34" s="578"/>
      <c r="AB34" s="578"/>
      <c r="AC34" s="579"/>
      <c r="AD34" s="580">
        <f t="shared" si="1"/>
        <v>787.35869775854269</v>
      </c>
      <c r="AE34" s="580"/>
      <c r="AF34" s="580"/>
      <c r="AG34" s="580"/>
      <c r="AH34" s="581">
        <v>1397</v>
      </c>
      <c r="AI34" s="582"/>
      <c r="AJ34" s="582"/>
      <c r="AK34" s="583"/>
      <c r="AL34" s="584">
        <v>105.2</v>
      </c>
      <c r="AM34" s="585"/>
      <c r="AN34" s="585"/>
      <c r="AO34" s="586"/>
      <c r="AP34" s="589" t="s">
        <v>199</v>
      </c>
      <c r="AQ34" s="589"/>
      <c r="AR34" s="589"/>
      <c r="AS34" s="590"/>
      <c r="AT34" s="554"/>
      <c r="AU34" s="555"/>
      <c r="AV34" s="555"/>
      <c r="AW34" s="555"/>
      <c r="AX34" s="555"/>
      <c r="AY34" s="556"/>
      <c r="AZ34" s="565"/>
      <c r="BA34" s="566"/>
      <c r="BB34" s="566"/>
      <c r="BC34" s="566"/>
      <c r="BD34" s="566"/>
      <c r="BE34" s="567"/>
      <c r="BF34" s="125"/>
      <c r="BG34" s="125"/>
      <c r="BK34" s="139"/>
      <c r="BL34" s="139"/>
    </row>
    <row r="35" spans="1:64" ht="18" customHeight="1" x14ac:dyDescent="0.15">
      <c r="A35" s="125"/>
      <c r="B35" s="125"/>
      <c r="C35" s="557"/>
      <c r="D35" s="558"/>
      <c r="E35" s="558"/>
      <c r="F35" s="558"/>
      <c r="G35" s="558"/>
      <c r="H35" s="559"/>
      <c r="I35" s="560" t="s">
        <v>206</v>
      </c>
      <c r="J35" s="561"/>
      <c r="K35" s="561"/>
      <c r="L35" s="561"/>
      <c r="M35" s="561"/>
      <c r="N35" s="561"/>
      <c r="O35" s="560" t="s">
        <v>237</v>
      </c>
      <c r="P35" s="561"/>
      <c r="Q35" s="561"/>
      <c r="R35" s="561"/>
      <c r="S35" s="561"/>
      <c r="T35" s="561"/>
      <c r="U35" s="562"/>
      <c r="V35" s="606" t="s">
        <v>238</v>
      </c>
      <c r="W35" s="607"/>
      <c r="X35" s="607"/>
      <c r="Y35" s="608"/>
      <c r="Z35" s="140"/>
      <c r="AA35" s="141"/>
      <c r="AB35" s="129" t="s">
        <v>66</v>
      </c>
      <c r="AC35" s="130"/>
      <c r="AD35" s="141"/>
      <c r="AE35" s="141"/>
      <c r="AF35" s="129" t="s">
        <v>66</v>
      </c>
      <c r="AG35" s="129"/>
      <c r="AH35" s="140"/>
      <c r="AI35" s="141"/>
      <c r="AJ35" s="129" t="s">
        <v>66</v>
      </c>
      <c r="AK35" s="130"/>
      <c r="AL35" s="140"/>
      <c r="AM35" s="141"/>
      <c r="AN35" s="129" t="s">
        <v>66</v>
      </c>
      <c r="AO35" s="130"/>
      <c r="AP35" s="141"/>
      <c r="AQ35" s="141"/>
      <c r="AR35" s="129" t="s">
        <v>66</v>
      </c>
      <c r="AS35" s="130"/>
      <c r="AT35" s="142"/>
      <c r="AU35" s="143"/>
      <c r="AV35" s="143"/>
      <c r="AW35" s="143"/>
      <c r="AX35" s="143"/>
      <c r="AY35" s="144"/>
      <c r="AZ35" s="145"/>
      <c r="BA35" s="146"/>
      <c r="BB35" s="146"/>
      <c r="BC35" s="146"/>
      <c r="BD35" s="146"/>
      <c r="BE35" s="147"/>
      <c r="BF35" s="125"/>
      <c r="BG35" s="125"/>
    </row>
    <row r="36" spans="1:64" ht="13.5" x14ac:dyDescent="0.15">
      <c r="A36" s="125"/>
      <c r="B36" s="125"/>
      <c r="C36" s="138" t="s">
        <v>67</v>
      </c>
      <c r="D36" s="138"/>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row>
    <row r="37" spans="1:64" ht="13.5" x14ac:dyDescent="0.15">
      <c r="A37" s="125"/>
      <c r="B37" s="125"/>
      <c r="C37" s="138" t="s">
        <v>68</v>
      </c>
      <c r="D37" s="138"/>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row>
    <row r="38" spans="1:64" ht="13.5" x14ac:dyDescent="0.15">
      <c r="A38" s="125"/>
      <c r="B38" s="125"/>
      <c r="C38" s="138" t="s">
        <v>69</v>
      </c>
      <c r="D38" s="138"/>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row>
    <row r="39" spans="1:64" ht="13.5" x14ac:dyDescent="0.15">
      <c r="A39" s="125"/>
      <c r="B39" s="125"/>
      <c r="C39" s="138" t="s">
        <v>83</v>
      </c>
      <c r="D39" s="138"/>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row>
    <row r="40" spans="1:64" ht="18" customHeight="1" x14ac:dyDescent="0.15">
      <c r="A40" s="125" t="s">
        <v>70</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row>
    <row r="41" spans="1:64" ht="14.25" customHeight="1" x14ac:dyDescent="0.15">
      <c r="A41" s="125" t="s">
        <v>71</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row>
    <row r="42" spans="1:64" ht="4.5" customHeight="1" x14ac:dyDescent="0.15">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row>
    <row r="43" spans="1:64" ht="14.25" customHeight="1" x14ac:dyDescent="0.15">
      <c r="A43" s="125"/>
      <c r="B43" s="529" t="s">
        <v>72</v>
      </c>
      <c r="C43" s="529"/>
      <c r="D43" s="529"/>
      <c r="E43" s="529"/>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9"/>
      <c r="AI43" s="529"/>
      <c r="AJ43" s="529"/>
      <c r="AK43" s="529"/>
      <c r="AL43" s="529"/>
      <c r="AM43" s="529"/>
      <c r="AN43" s="529"/>
      <c r="AO43" s="529"/>
      <c r="AP43" s="529"/>
      <c r="AQ43" s="529"/>
      <c r="AR43" s="529"/>
      <c r="AS43" s="529"/>
      <c r="AT43" s="529"/>
      <c r="AU43" s="529"/>
      <c r="AV43" s="529"/>
      <c r="AW43" s="529"/>
      <c r="AX43" s="529"/>
      <c r="AY43" s="529"/>
      <c r="AZ43" s="529"/>
      <c r="BA43" s="529"/>
      <c r="BB43" s="529"/>
      <c r="BC43" s="529"/>
      <c r="BD43" s="529"/>
      <c r="BE43" s="529"/>
      <c r="BF43" s="529"/>
      <c r="BG43" s="125"/>
    </row>
    <row r="44" spans="1:64" ht="18" customHeight="1" x14ac:dyDescent="0.15">
      <c r="A44" s="148"/>
      <c r="B44" s="588" t="s">
        <v>54</v>
      </c>
      <c r="C44" s="588"/>
      <c r="D44" s="588"/>
      <c r="E44" s="588"/>
      <c r="F44" s="588"/>
      <c r="G44" s="560" t="s">
        <v>73</v>
      </c>
      <c r="H44" s="561"/>
      <c r="I44" s="561"/>
      <c r="J44" s="561"/>
      <c r="K44" s="561"/>
      <c r="L44" s="561"/>
      <c r="M44" s="562"/>
      <c r="N44" s="560" t="s">
        <v>239</v>
      </c>
      <c r="O44" s="561"/>
      <c r="P44" s="562"/>
      <c r="Q44" s="560" t="s">
        <v>240</v>
      </c>
      <c r="R44" s="561"/>
      <c r="S44" s="562"/>
      <c r="T44" s="561" t="s">
        <v>241</v>
      </c>
      <c r="U44" s="561"/>
      <c r="V44" s="561"/>
      <c r="W44" s="560" t="s">
        <v>242</v>
      </c>
      <c r="X44" s="561"/>
      <c r="Y44" s="562"/>
      <c r="Z44" s="561" t="s">
        <v>243</v>
      </c>
      <c r="AA44" s="561"/>
      <c r="AB44" s="561"/>
      <c r="AC44" s="560" t="s">
        <v>244</v>
      </c>
      <c r="AD44" s="561"/>
      <c r="AE44" s="562"/>
      <c r="AF44" s="561" t="s">
        <v>245</v>
      </c>
      <c r="AG44" s="561"/>
      <c r="AH44" s="561"/>
      <c r="AI44" s="560" t="s">
        <v>99</v>
      </c>
      <c r="AJ44" s="561"/>
      <c r="AK44" s="562"/>
      <c r="AL44" s="561" t="s">
        <v>100</v>
      </c>
      <c r="AM44" s="561"/>
      <c r="AN44" s="561"/>
      <c r="AO44" s="560" t="s">
        <v>101</v>
      </c>
      <c r="AP44" s="561"/>
      <c r="AQ44" s="562"/>
      <c r="AR44" s="561" t="s">
        <v>102</v>
      </c>
      <c r="AS44" s="561"/>
      <c r="AT44" s="561"/>
      <c r="AU44" s="560" t="s">
        <v>246</v>
      </c>
      <c r="AV44" s="561"/>
      <c r="AW44" s="562"/>
      <c r="AX44" s="561" t="s">
        <v>247</v>
      </c>
      <c r="AY44" s="561"/>
      <c r="AZ44" s="561"/>
      <c r="BA44" s="560" t="s">
        <v>248</v>
      </c>
      <c r="BB44" s="561"/>
      <c r="BC44" s="562"/>
      <c r="BD44" s="587" t="s">
        <v>249</v>
      </c>
      <c r="BE44" s="587"/>
      <c r="BF44" s="587"/>
      <c r="BG44" s="587" t="s">
        <v>250</v>
      </c>
      <c r="BH44" s="587"/>
      <c r="BI44" s="587"/>
      <c r="BJ44" s="125"/>
    </row>
    <row r="45" spans="1:64" ht="18" customHeight="1" x14ac:dyDescent="0.15">
      <c r="A45" s="125"/>
      <c r="B45" s="533" t="s">
        <v>251</v>
      </c>
      <c r="C45" s="534"/>
      <c r="D45" s="534"/>
      <c r="E45" s="534"/>
      <c r="F45" s="535"/>
      <c r="G45" s="542" t="s">
        <v>74</v>
      </c>
      <c r="H45" s="552"/>
      <c r="I45" s="552"/>
      <c r="J45" s="552"/>
      <c r="K45" s="552"/>
      <c r="L45" s="552"/>
      <c r="M45" s="553"/>
      <c r="N45" s="551"/>
      <c r="O45" s="543"/>
      <c r="P45" s="544"/>
      <c r="Q45" s="149"/>
      <c r="R45" s="150"/>
      <c r="S45" s="151"/>
      <c r="T45" s="132"/>
      <c r="U45" s="132"/>
      <c r="V45" s="132"/>
      <c r="W45" s="149"/>
      <c r="X45" s="150"/>
      <c r="Y45" s="151"/>
      <c r="Z45" s="132"/>
      <c r="AA45" s="132"/>
      <c r="AB45" s="132"/>
      <c r="AC45" s="149"/>
      <c r="AD45" s="150"/>
      <c r="AE45" s="151"/>
      <c r="AF45" s="132"/>
      <c r="AG45" s="132"/>
      <c r="AH45" s="132"/>
      <c r="AI45" s="152"/>
      <c r="AJ45" s="150"/>
      <c r="AK45" s="153"/>
      <c r="AL45" s="132"/>
      <c r="AM45" s="132"/>
      <c r="AN45" s="132"/>
      <c r="AO45" s="149"/>
      <c r="AP45" s="150"/>
      <c r="AQ45" s="151"/>
      <c r="AR45" s="132"/>
      <c r="AS45" s="132"/>
      <c r="AT45" s="132"/>
      <c r="AU45" s="149"/>
      <c r="AV45" s="150"/>
      <c r="AW45" s="151"/>
      <c r="AX45" s="132"/>
      <c r="AY45" s="132"/>
      <c r="AZ45" s="132"/>
      <c r="BA45" s="149"/>
      <c r="BB45" s="150"/>
      <c r="BC45" s="151"/>
      <c r="BD45" s="132"/>
      <c r="BE45" s="132"/>
      <c r="BF45" s="154"/>
      <c r="BG45" s="132"/>
      <c r="BH45" s="132"/>
      <c r="BI45" s="154"/>
      <c r="BJ45" s="125"/>
    </row>
    <row r="46" spans="1:64" ht="18" customHeight="1" x14ac:dyDescent="0.15">
      <c r="A46" s="125"/>
      <c r="B46" s="536"/>
      <c r="C46" s="537"/>
      <c r="D46" s="537"/>
      <c r="E46" s="537"/>
      <c r="F46" s="538"/>
      <c r="G46" s="554"/>
      <c r="H46" s="555"/>
      <c r="I46" s="555"/>
      <c r="J46" s="555"/>
      <c r="K46" s="555"/>
      <c r="L46" s="555"/>
      <c r="M46" s="556"/>
      <c r="N46" s="545"/>
      <c r="O46" s="546"/>
      <c r="P46" s="547"/>
      <c r="Q46" s="131"/>
      <c r="R46" s="132"/>
      <c r="S46" s="154"/>
      <c r="T46" s="132"/>
      <c r="U46" s="132"/>
      <c r="V46" s="132"/>
      <c r="W46" s="131"/>
      <c r="X46" s="132"/>
      <c r="Y46" s="154"/>
      <c r="Z46" s="132"/>
      <c r="AA46" s="132"/>
      <c r="AB46" s="132"/>
      <c r="AC46" s="131"/>
      <c r="AD46" s="132"/>
      <c r="AE46" s="154"/>
      <c r="AF46" s="132"/>
      <c r="AG46" s="132"/>
      <c r="AH46" s="132"/>
      <c r="AI46" s="155"/>
      <c r="AJ46" s="132"/>
      <c r="AK46" s="156"/>
      <c r="AL46" s="132"/>
      <c r="AM46" s="132"/>
      <c r="AN46" s="132"/>
      <c r="AO46" s="131"/>
      <c r="AP46" s="132"/>
      <c r="AQ46" s="154"/>
      <c r="AR46" s="132"/>
      <c r="AS46" s="132"/>
      <c r="AT46" s="132"/>
      <c r="AU46" s="131"/>
      <c r="AV46" s="132"/>
      <c r="AW46" s="154"/>
      <c r="AX46" s="132"/>
      <c r="AY46" s="132"/>
      <c r="AZ46" s="132"/>
      <c r="BA46" s="131"/>
      <c r="BB46" s="132"/>
      <c r="BC46" s="154"/>
      <c r="BD46" s="132"/>
      <c r="BE46" s="132"/>
      <c r="BF46" s="154"/>
      <c r="BG46" s="132"/>
      <c r="BH46" s="132"/>
      <c r="BI46" s="154"/>
      <c r="BJ46" s="125"/>
    </row>
    <row r="47" spans="1:64" ht="18" customHeight="1" x14ac:dyDescent="0.15">
      <c r="A47" s="125"/>
      <c r="B47" s="536"/>
      <c r="C47" s="537"/>
      <c r="D47" s="537"/>
      <c r="E47" s="537"/>
      <c r="F47" s="538"/>
      <c r="G47" s="554"/>
      <c r="H47" s="555"/>
      <c r="I47" s="555"/>
      <c r="J47" s="555"/>
      <c r="K47" s="555"/>
      <c r="L47" s="555"/>
      <c r="M47" s="556"/>
      <c r="N47" s="545"/>
      <c r="O47" s="546"/>
      <c r="P47" s="547"/>
      <c r="Q47" s="131"/>
      <c r="R47" s="132"/>
      <c r="S47" s="154"/>
      <c r="T47" s="132"/>
      <c r="U47" s="132"/>
      <c r="V47" s="132"/>
      <c r="W47" s="131"/>
      <c r="X47" s="132"/>
      <c r="Y47" s="154"/>
      <c r="Z47" s="132"/>
      <c r="AA47" s="132"/>
      <c r="AB47" s="132"/>
      <c r="AC47" s="131"/>
      <c r="AD47" s="132"/>
      <c r="AE47" s="154"/>
      <c r="AF47" s="132"/>
      <c r="AG47" s="132"/>
      <c r="AH47" s="132"/>
      <c r="AI47" s="155"/>
      <c r="AJ47" s="132"/>
      <c r="AK47" s="156"/>
      <c r="AL47" s="132"/>
      <c r="AM47" s="132"/>
      <c r="AN47" s="132"/>
      <c r="AO47" s="131"/>
      <c r="AP47" s="132"/>
      <c r="AQ47" s="154"/>
      <c r="AR47" s="132"/>
      <c r="AS47" s="132"/>
      <c r="AT47" s="132"/>
      <c r="AU47" s="131"/>
      <c r="AV47" s="132"/>
      <c r="AW47" s="154"/>
      <c r="AX47" s="132"/>
      <c r="AY47" s="132"/>
      <c r="AZ47" s="132"/>
      <c r="BA47" s="131"/>
      <c r="BB47" s="132"/>
      <c r="BC47" s="154"/>
      <c r="BD47" s="132"/>
      <c r="BE47" s="132"/>
      <c r="BF47" s="154"/>
      <c r="BG47" s="132"/>
      <c r="BH47" s="132"/>
      <c r="BI47" s="154"/>
      <c r="BJ47" s="125"/>
    </row>
    <row r="48" spans="1:64" ht="24" customHeight="1" x14ac:dyDescent="0.15">
      <c r="A48" s="125"/>
      <c r="B48" s="539"/>
      <c r="C48" s="540"/>
      <c r="D48" s="540"/>
      <c r="E48" s="540"/>
      <c r="F48" s="541"/>
      <c r="G48" s="557"/>
      <c r="H48" s="558"/>
      <c r="I48" s="558"/>
      <c r="J48" s="558"/>
      <c r="K48" s="558"/>
      <c r="L48" s="558"/>
      <c r="M48" s="559"/>
      <c r="N48" s="548"/>
      <c r="O48" s="549"/>
      <c r="P48" s="550"/>
      <c r="Q48" s="157"/>
      <c r="R48" s="158"/>
      <c r="S48" s="159"/>
      <c r="T48" s="158"/>
      <c r="U48" s="158"/>
      <c r="V48" s="158"/>
      <c r="W48" s="157"/>
      <c r="X48" s="158"/>
      <c r="Y48" s="159"/>
      <c r="Z48" s="158"/>
      <c r="AA48" s="158"/>
      <c r="AB48" s="158"/>
      <c r="AC48" s="157"/>
      <c r="AD48" s="158"/>
      <c r="AE48" s="159"/>
      <c r="AF48" s="158"/>
      <c r="AG48" s="158"/>
      <c r="AH48" s="158"/>
      <c r="AI48" s="160"/>
      <c r="AJ48" s="158"/>
      <c r="AK48" s="161"/>
      <c r="AL48" s="158"/>
      <c r="AM48" s="158"/>
      <c r="AN48" s="158"/>
      <c r="AO48" s="157"/>
      <c r="AP48" s="158"/>
      <c r="AQ48" s="159"/>
      <c r="AR48" s="158"/>
      <c r="AS48" s="158"/>
      <c r="AT48" s="158"/>
      <c r="AU48" s="157"/>
      <c r="AV48" s="158"/>
      <c r="AW48" s="159"/>
      <c r="AX48" s="158"/>
      <c r="AY48" s="158"/>
      <c r="AZ48" s="158"/>
      <c r="BA48" s="157"/>
      <c r="BB48" s="158"/>
      <c r="BC48" s="159"/>
      <c r="BD48" s="158"/>
      <c r="BE48" s="158"/>
      <c r="BF48" s="159"/>
      <c r="BG48" s="158"/>
      <c r="BH48" s="158"/>
      <c r="BI48" s="159"/>
      <c r="BJ48" s="125"/>
    </row>
    <row r="49" spans="1:77" ht="18" customHeight="1" x14ac:dyDescent="0.15">
      <c r="A49" s="125"/>
      <c r="B49" s="533" t="s">
        <v>251</v>
      </c>
      <c r="C49" s="534"/>
      <c r="D49" s="534"/>
      <c r="E49" s="534"/>
      <c r="F49" s="535"/>
      <c r="G49" s="542" t="s">
        <v>74</v>
      </c>
      <c r="H49" s="543"/>
      <c r="I49" s="543"/>
      <c r="J49" s="543"/>
      <c r="K49" s="543"/>
      <c r="L49" s="543"/>
      <c r="M49" s="544"/>
      <c r="N49" s="551"/>
      <c r="O49" s="543"/>
      <c r="P49" s="544"/>
      <c r="Q49" s="149"/>
      <c r="R49" s="150"/>
      <c r="S49" s="151"/>
      <c r="T49" s="132"/>
      <c r="U49" s="132"/>
      <c r="V49" s="132"/>
      <c r="W49" s="149"/>
      <c r="X49" s="150"/>
      <c r="Y49" s="151"/>
      <c r="Z49" s="132"/>
      <c r="AA49" s="132"/>
      <c r="AB49" s="132"/>
      <c r="AC49" s="149"/>
      <c r="AD49" s="150"/>
      <c r="AE49" s="151"/>
      <c r="AF49" s="132"/>
      <c r="AG49" s="132"/>
      <c r="AH49" s="132"/>
      <c r="AI49" s="152"/>
      <c r="AJ49" s="150"/>
      <c r="AK49" s="153"/>
      <c r="AL49" s="132"/>
      <c r="AM49" s="132"/>
      <c r="AN49" s="132"/>
      <c r="AO49" s="149"/>
      <c r="AP49" s="150"/>
      <c r="AQ49" s="151"/>
      <c r="AR49" s="132"/>
      <c r="AS49" s="132"/>
      <c r="AT49" s="132"/>
      <c r="AU49" s="149"/>
      <c r="AV49" s="150"/>
      <c r="AW49" s="151"/>
      <c r="AX49" s="132"/>
      <c r="AY49" s="132"/>
      <c r="AZ49" s="132"/>
      <c r="BA49" s="149"/>
      <c r="BB49" s="150"/>
      <c r="BC49" s="151"/>
      <c r="BD49" s="132"/>
      <c r="BE49" s="132"/>
      <c r="BF49" s="154"/>
      <c r="BG49" s="132"/>
      <c r="BH49" s="132"/>
      <c r="BI49" s="154"/>
      <c r="BJ49" s="125"/>
    </row>
    <row r="50" spans="1:77" ht="18" customHeight="1" x14ac:dyDescent="0.15">
      <c r="A50" s="125"/>
      <c r="B50" s="536"/>
      <c r="C50" s="537"/>
      <c r="D50" s="537"/>
      <c r="E50" s="537"/>
      <c r="F50" s="538"/>
      <c r="G50" s="545"/>
      <c r="H50" s="546"/>
      <c r="I50" s="546"/>
      <c r="J50" s="546"/>
      <c r="K50" s="546"/>
      <c r="L50" s="546"/>
      <c r="M50" s="547"/>
      <c r="N50" s="545"/>
      <c r="O50" s="546"/>
      <c r="P50" s="547"/>
      <c r="Q50" s="131"/>
      <c r="R50" s="132"/>
      <c r="S50" s="154"/>
      <c r="T50" s="132"/>
      <c r="U50" s="132"/>
      <c r="V50" s="132"/>
      <c r="W50" s="131"/>
      <c r="X50" s="132"/>
      <c r="Y50" s="154"/>
      <c r="Z50" s="132"/>
      <c r="AA50" s="132"/>
      <c r="AB50" s="132"/>
      <c r="AC50" s="131"/>
      <c r="AD50" s="132"/>
      <c r="AE50" s="154"/>
      <c r="AF50" s="132"/>
      <c r="AG50" s="132"/>
      <c r="AH50" s="132"/>
      <c r="AI50" s="155"/>
      <c r="AJ50" s="132"/>
      <c r="AK50" s="156"/>
      <c r="AL50" s="132"/>
      <c r="AM50" s="132"/>
      <c r="AN50" s="132"/>
      <c r="AO50" s="131"/>
      <c r="AP50" s="132"/>
      <c r="AQ50" s="154"/>
      <c r="AR50" s="132"/>
      <c r="AS50" s="132"/>
      <c r="AT50" s="132"/>
      <c r="AU50" s="131"/>
      <c r="AV50" s="132"/>
      <c r="AW50" s="154"/>
      <c r="AX50" s="132"/>
      <c r="AY50" s="132"/>
      <c r="AZ50" s="132"/>
      <c r="BA50" s="131"/>
      <c r="BB50" s="132"/>
      <c r="BC50" s="154"/>
      <c r="BD50" s="132"/>
      <c r="BE50" s="132"/>
      <c r="BF50" s="154"/>
      <c r="BG50" s="132"/>
      <c r="BH50" s="132"/>
      <c r="BI50" s="154"/>
      <c r="BJ50" s="125"/>
    </row>
    <row r="51" spans="1:77" ht="18" customHeight="1" x14ac:dyDescent="0.15">
      <c r="A51" s="125"/>
      <c r="B51" s="536"/>
      <c r="C51" s="537"/>
      <c r="D51" s="537"/>
      <c r="E51" s="537"/>
      <c r="F51" s="538"/>
      <c r="G51" s="545"/>
      <c r="H51" s="546"/>
      <c r="I51" s="546"/>
      <c r="J51" s="546"/>
      <c r="K51" s="546"/>
      <c r="L51" s="546"/>
      <c r="M51" s="547"/>
      <c r="N51" s="545"/>
      <c r="O51" s="546"/>
      <c r="P51" s="547"/>
      <c r="Q51" s="131"/>
      <c r="R51" s="132"/>
      <c r="S51" s="154"/>
      <c r="T51" s="132"/>
      <c r="U51" s="132"/>
      <c r="V51" s="132"/>
      <c r="W51" s="131"/>
      <c r="X51" s="132"/>
      <c r="Y51" s="154"/>
      <c r="Z51" s="132"/>
      <c r="AA51" s="132"/>
      <c r="AB51" s="132"/>
      <c r="AC51" s="131"/>
      <c r="AD51" s="132"/>
      <c r="AE51" s="154"/>
      <c r="AF51" s="132"/>
      <c r="AG51" s="132"/>
      <c r="AH51" s="132"/>
      <c r="AI51" s="155"/>
      <c r="AJ51" s="132"/>
      <c r="AK51" s="156"/>
      <c r="AL51" s="132"/>
      <c r="AM51" s="132"/>
      <c r="AN51" s="132"/>
      <c r="AO51" s="131"/>
      <c r="AP51" s="132"/>
      <c r="AQ51" s="154"/>
      <c r="AR51" s="132"/>
      <c r="AS51" s="132"/>
      <c r="AT51" s="132"/>
      <c r="AU51" s="131"/>
      <c r="AV51" s="132"/>
      <c r="AW51" s="154"/>
      <c r="AX51" s="132"/>
      <c r="AY51" s="132"/>
      <c r="AZ51" s="132"/>
      <c r="BA51" s="131"/>
      <c r="BB51" s="132"/>
      <c r="BC51" s="154"/>
      <c r="BD51" s="132"/>
      <c r="BE51" s="132"/>
      <c r="BF51" s="154"/>
      <c r="BG51" s="132"/>
      <c r="BH51" s="132"/>
      <c r="BI51" s="154"/>
      <c r="BJ51" s="125"/>
    </row>
    <row r="52" spans="1:77" ht="24" customHeight="1" x14ac:dyDescent="0.15">
      <c r="A52" s="125"/>
      <c r="B52" s="539"/>
      <c r="C52" s="540"/>
      <c r="D52" s="540"/>
      <c r="E52" s="540"/>
      <c r="F52" s="541"/>
      <c r="G52" s="548"/>
      <c r="H52" s="549"/>
      <c r="I52" s="549"/>
      <c r="J52" s="549"/>
      <c r="K52" s="549"/>
      <c r="L52" s="549"/>
      <c r="M52" s="550"/>
      <c r="N52" s="548"/>
      <c r="O52" s="549"/>
      <c r="P52" s="550"/>
      <c r="Q52" s="157"/>
      <c r="R52" s="158"/>
      <c r="S52" s="159"/>
      <c r="T52" s="158"/>
      <c r="U52" s="158"/>
      <c r="V52" s="158"/>
      <c r="W52" s="157"/>
      <c r="X52" s="158"/>
      <c r="Y52" s="159"/>
      <c r="Z52" s="158"/>
      <c r="AA52" s="158"/>
      <c r="AB52" s="158"/>
      <c r="AC52" s="157"/>
      <c r="AD52" s="158"/>
      <c r="AE52" s="159"/>
      <c r="AF52" s="158"/>
      <c r="AG52" s="158"/>
      <c r="AH52" s="158"/>
      <c r="AI52" s="160"/>
      <c r="AJ52" s="158"/>
      <c r="AK52" s="161"/>
      <c r="AL52" s="158"/>
      <c r="AM52" s="158"/>
      <c r="AN52" s="158"/>
      <c r="AO52" s="157"/>
      <c r="AP52" s="158"/>
      <c r="AQ52" s="159"/>
      <c r="AR52" s="158"/>
      <c r="AS52" s="158"/>
      <c r="AT52" s="158"/>
      <c r="AU52" s="157"/>
      <c r="AV52" s="158"/>
      <c r="AW52" s="159"/>
      <c r="AX52" s="158"/>
      <c r="AY52" s="158"/>
      <c r="AZ52" s="158"/>
      <c r="BA52" s="157"/>
      <c r="BB52" s="158"/>
      <c r="BC52" s="159"/>
      <c r="BD52" s="158"/>
      <c r="BE52" s="158"/>
      <c r="BF52" s="159"/>
      <c r="BG52" s="158"/>
      <c r="BH52" s="158"/>
      <c r="BI52" s="159"/>
      <c r="BJ52" s="125"/>
    </row>
    <row r="53" spans="1:77" ht="18" customHeight="1" x14ac:dyDescent="0.15">
      <c r="A53" s="125"/>
      <c r="B53" s="533" t="s">
        <v>251</v>
      </c>
      <c r="C53" s="534"/>
      <c r="D53" s="534"/>
      <c r="E53" s="534"/>
      <c r="F53" s="535"/>
      <c r="G53" s="542" t="s">
        <v>74</v>
      </c>
      <c r="H53" s="552"/>
      <c r="I53" s="552"/>
      <c r="J53" s="552"/>
      <c r="K53" s="552"/>
      <c r="L53" s="552"/>
      <c r="M53" s="553"/>
      <c r="N53" s="551"/>
      <c r="O53" s="543"/>
      <c r="P53" s="544"/>
      <c r="Q53" s="149"/>
      <c r="R53" s="150"/>
      <c r="S53" s="151"/>
      <c r="T53" s="132"/>
      <c r="U53" s="132"/>
      <c r="V53" s="132"/>
      <c r="W53" s="149"/>
      <c r="X53" s="150"/>
      <c r="Y53" s="151"/>
      <c r="Z53" s="132"/>
      <c r="AA53" s="132"/>
      <c r="AB53" s="132"/>
      <c r="AC53" s="149"/>
      <c r="AD53" s="150"/>
      <c r="AE53" s="151"/>
      <c r="AF53" s="132"/>
      <c r="AG53" s="132"/>
      <c r="AH53" s="132"/>
      <c r="AI53" s="152"/>
      <c r="AJ53" s="150"/>
      <c r="AK53" s="153"/>
      <c r="AL53" s="132"/>
      <c r="AM53" s="132"/>
      <c r="AN53" s="132"/>
      <c r="AO53" s="149"/>
      <c r="AP53" s="150"/>
      <c r="AQ53" s="151"/>
      <c r="AR53" s="132"/>
      <c r="AS53" s="132"/>
      <c r="AT53" s="132"/>
      <c r="AU53" s="149"/>
      <c r="AV53" s="150"/>
      <c r="AW53" s="151"/>
      <c r="AX53" s="132"/>
      <c r="AY53" s="132"/>
      <c r="AZ53" s="132"/>
      <c r="BA53" s="149"/>
      <c r="BB53" s="150"/>
      <c r="BC53" s="151"/>
      <c r="BD53" s="132"/>
      <c r="BE53" s="132"/>
      <c r="BF53" s="154"/>
      <c r="BG53" s="132"/>
      <c r="BH53" s="132"/>
      <c r="BI53" s="154"/>
      <c r="BJ53" s="125"/>
    </row>
    <row r="54" spans="1:77" ht="18" customHeight="1" x14ac:dyDescent="0.15">
      <c r="A54" s="125"/>
      <c r="B54" s="536"/>
      <c r="C54" s="537"/>
      <c r="D54" s="537"/>
      <c r="E54" s="537"/>
      <c r="F54" s="538"/>
      <c r="G54" s="554"/>
      <c r="H54" s="555"/>
      <c r="I54" s="555"/>
      <c r="J54" s="555"/>
      <c r="K54" s="555"/>
      <c r="L54" s="555"/>
      <c r="M54" s="556"/>
      <c r="N54" s="545"/>
      <c r="O54" s="546"/>
      <c r="P54" s="547"/>
      <c r="Q54" s="131"/>
      <c r="R54" s="132"/>
      <c r="S54" s="154"/>
      <c r="T54" s="132"/>
      <c r="U54" s="132"/>
      <c r="V54" s="132"/>
      <c r="W54" s="131"/>
      <c r="X54" s="132"/>
      <c r="Y54" s="154"/>
      <c r="Z54" s="132"/>
      <c r="AA54" s="132"/>
      <c r="AB54" s="132"/>
      <c r="AC54" s="131"/>
      <c r="AD54" s="132"/>
      <c r="AE54" s="154"/>
      <c r="AF54" s="132"/>
      <c r="AG54" s="132"/>
      <c r="AH54" s="132"/>
      <c r="AI54" s="155"/>
      <c r="AJ54" s="132"/>
      <c r="AK54" s="156"/>
      <c r="AL54" s="132"/>
      <c r="AM54" s="132"/>
      <c r="AN54" s="132"/>
      <c r="AO54" s="131"/>
      <c r="AP54" s="132"/>
      <c r="AQ54" s="154"/>
      <c r="AR54" s="132"/>
      <c r="AS54" s="132"/>
      <c r="AT54" s="132"/>
      <c r="AU54" s="131"/>
      <c r="AV54" s="132"/>
      <c r="AW54" s="154"/>
      <c r="AX54" s="132"/>
      <c r="AY54" s="132"/>
      <c r="AZ54" s="132"/>
      <c r="BA54" s="131"/>
      <c r="BB54" s="132"/>
      <c r="BC54" s="154"/>
      <c r="BD54" s="132"/>
      <c r="BE54" s="132"/>
      <c r="BF54" s="154"/>
      <c r="BG54" s="132"/>
      <c r="BH54" s="132"/>
      <c r="BI54" s="154"/>
      <c r="BJ54" s="125"/>
    </row>
    <row r="55" spans="1:77" ht="18" customHeight="1" x14ac:dyDescent="0.15">
      <c r="A55" s="125"/>
      <c r="B55" s="536"/>
      <c r="C55" s="537"/>
      <c r="D55" s="537"/>
      <c r="E55" s="537"/>
      <c r="F55" s="538"/>
      <c r="G55" s="554"/>
      <c r="H55" s="555"/>
      <c r="I55" s="555"/>
      <c r="J55" s="555"/>
      <c r="K55" s="555"/>
      <c r="L55" s="555"/>
      <c r="M55" s="556"/>
      <c r="N55" s="545"/>
      <c r="O55" s="546"/>
      <c r="P55" s="547"/>
      <c r="Q55" s="131"/>
      <c r="R55" s="132"/>
      <c r="S55" s="154"/>
      <c r="T55" s="132"/>
      <c r="U55" s="132"/>
      <c r="V55" s="132"/>
      <c r="W55" s="131"/>
      <c r="X55" s="132"/>
      <c r="Y55" s="154"/>
      <c r="Z55" s="132"/>
      <c r="AA55" s="132"/>
      <c r="AB55" s="132"/>
      <c r="AC55" s="131"/>
      <c r="AD55" s="132"/>
      <c r="AE55" s="154"/>
      <c r="AF55" s="132"/>
      <c r="AG55" s="132"/>
      <c r="AH55" s="132"/>
      <c r="AI55" s="155"/>
      <c r="AJ55" s="132"/>
      <c r="AK55" s="156"/>
      <c r="AL55" s="132"/>
      <c r="AM55" s="132"/>
      <c r="AN55" s="132"/>
      <c r="AO55" s="131"/>
      <c r="AP55" s="132"/>
      <c r="AQ55" s="154"/>
      <c r="AR55" s="132"/>
      <c r="AS55" s="132"/>
      <c r="AT55" s="132"/>
      <c r="AU55" s="131"/>
      <c r="AV55" s="132"/>
      <c r="AW55" s="154"/>
      <c r="AX55" s="132"/>
      <c r="AY55" s="132"/>
      <c r="AZ55" s="132"/>
      <c r="BA55" s="131"/>
      <c r="BB55" s="132"/>
      <c r="BC55" s="154"/>
      <c r="BD55" s="132"/>
      <c r="BE55" s="132"/>
      <c r="BF55" s="154"/>
      <c r="BG55" s="132"/>
      <c r="BH55" s="132"/>
      <c r="BI55" s="154"/>
      <c r="BJ55" s="125"/>
    </row>
    <row r="56" spans="1:77" ht="24" customHeight="1" x14ac:dyDescent="0.15">
      <c r="A56" s="125"/>
      <c r="B56" s="539"/>
      <c r="C56" s="540"/>
      <c r="D56" s="540"/>
      <c r="E56" s="540"/>
      <c r="F56" s="541"/>
      <c r="G56" s="557"/>
      <c r="H56" s="558"/>
      <c r="I56" s="558"/>
      <c r="J56" s="558"/>
      <c r="K56" s="558"/>
      <c r="L56" s="558"/>
      <c r="M56" s="559"/>
      <c r="N56" s="548"/>
      <c r="O56" s="549"/>
      <c r="P56" s="550"/>
      <c r="Q56" s="157"/>
      <c r="R56" s="158"/>
      <c r="S56" s="159"/>
      <c r="T56" s="158"/>
      <c r="U56" s="158"/>
      <c r="V56" s="158"/>
      <c r="W56" s="157"/>
      <c r="X56" s="158"/>
      <c r="Y56" s="159"/>
      <c r="Z56" s="158"/>
      <c r="AA56" s="158"/>
      <c r="AB56" s="158"/>
      <c r="AC56" s="157"/>
      <c r="AD56" s="158"/>
      <c r="AE56" s="159"/>
      <c r="AF56" s="158"/>
      <c r="AG56" s="158"/>
      <c r="AH56" s="158"/>
      <c r="AI56" s="160"/>
      <c r="AJ56" s="158"/>
      <c r="AK56" s="161"/>
      <c r="AL56" s="158"/>
      <c r="AM56" s="158"/>
      <c r="AN56" s="158"/>
      <c r="AO56" s="157"/>
      <c r="AP56" s="158"/>
      <c r="AQ56" s="159"/>
      <c r="AR56" s="158"/>
      <c r="AS56" s="158"/>
      <c r="AT56" s="158"/>
      <c r="AU56" s="157"/>
      <c r="AV56" s="158"/>
      <c r="AW56" s="159"/>
      <c r="AX56" s="158"/>
      <c r="AY56" s="158"/>
      <c r="AZ56" s="158"/>
      <c r="BA56" s="157"/>
      <c r="BB56" s="158"/>
      <c r="BC56" s="159"/>
      <c r="BD56" s="158"/>
      <c r="BE56" s="158"/>
      <c r="BF56" s="159"/>
      <c r="BG56" s="158"/>
      <c r="BH56" s="158"/>
      <c r="BI56" s="159"/>
      <c r="BJ56" s="125"/>
    </row>
    <row r="57" spans="1:77" ht="10.5" customHeight="1" x14ac:dyDescent="0.15">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row>
    <row r="58" spans="1:77" ht="18" customHeight="1" x14ac:dyDescent="0.15">
      <c r="A58" s="125"/>
      <c r="B58" s="125"/>
      <c r="C58" s="125"/>
      <c r="D58" s="125"/>
      <c r="E58" s="125"/>
      <c r="F58" s="125"/>
      <c r="G58" s="125"/>
      <c r="H58" s="125"/>
      <c r="I58" s="125"/>
      <c r="J58" s="125"/>
      <c r="K58" s="125"/>
      <c r="L58" s="125"/>
      <c r="M58" s="125"/>
      <c r="N58" s="125"/>
      <c r="O58" s="125"/>
      <c r="P58" s="529" t="s">
        <v>75</v>
      </c>
      <c r="Q58" s="529"/>
      <c r="R58" s="529"/>
      <c r="S58" s="529"/>
      <c r="T58" s="529"/>
      <c r="U58" s="529"/>
      <c r="V58" s="529"/>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29"/>
      <c r="AS58" s="125"/>
      <c r="AT58" s="125"/>
      <c r="AU58" s="125"/>
      <c r="AV58" s="125"/>
      <c r="AW58" s="125"/>
      <c r="AX58" s="125"/>
      <c r="AY58" s="125"/>
      <c r="AZ58" s="125"/>
      <c r="BB58" s="125"/>
      <c r="BC58" s="125"/>
      <c r="BD58" s="162" t="s">
        <v>76</v>
      </c>
      <c r="BE58" s="125"/>
      <c r="BF58" s="125"/>
      <c r="BG58" s="125"/>
    </row>
    <row r="59" spans="1:77" ht="18" customHeight="1" x14ac:dyDescent="0.15">
      <c r="A59" s="125"/>
      <c r="B59" s="530" t="s">
        <v>54</v>
      </c>
      <c r="C59" s="531"/>
      <c r="D59" s="531"/>
      <c r="E59" s="531"/>
      <c r="F59" s="532"/>
      <c r="G59" s="490" t="s">
        <v>77</v>
      </c>
      <c r="H59" s="491"/>
      <c r="I59" s="491"/>
      <c r="J59" s="491"/>
      <c r="K59" s="491"/>
      <c r="L59" s="491"/>
      <c r="M59" s="202"/>
      <c r="N59" s="491" t="s">
        <v>252</v>
      </c>
      <c r="O59" s="491"/>
      <c r="P59" s="519"/>
      <c r="Q59" s="490" t="s">
        <v>240</v>
      </c>
      <c r="R59" s="491"/>
      <c r="S59" s="519"/>
      <c r="T59" s="491" t="s">
        <v>253</v>
      </c>
      <c r="U59" s="491"/>
      <c r="V59" s="491"/>
      <c r="W59" s="490" t="s">
        <v>254</v>
      </c>
      <c r="X59" s="491"/>
      <c r="Y59" s="519"/>
      <c r="Z59" s="491" t="s">
        <v>255</v>
      </c>
      <c r="AA59" s="491"/>
      <c r="AB59" s="491"/>
      <c r="AC59" s="490" t="s">
        <v>244</v>
      </c>
      <c r="AD59" s="491"/>
      <c r="AE59" s="519"/>
      <c r="AF59" s="491" t="s">
        <v>245</v>
      </c>
      <c r="AG59" s="491"/>
      <c r="AH59" s="491"/>
      <c r="AI59" s="490" t="s">
        <v>99</v>
      </c>
      <c r="AJ59" s="491"/>
      <c r="AK59" s="519"/>
      <c r="AL59" s="491" t="s">
        <v>100</v>
      </c>
      <c r="AM59" s="491"/>
      <c r="AN59" s="491"/>
      <c r="AO59" s="490" t="s">
        <v>101</v>
      </c>
      <c r="AP59" s="491"/>
      <c r="AQ59" s="519"/>
      <c r="AR59" s="491" t="s">
        <v>102</v>
      </c>
      <c r="AS59" s="491"/>
      <c r="AT59" s="491"/>
      <c r="AU59" s="490" t="s">
        <v>246</v>
      </c>
      <c r="AV59" s="491"/>
      <c r="AW59" s="519"/>
      <c r="AX59" s="491" t="s">
        <v>247</v>
      </c>
      <c r="AY59" s="491"/>
      <c r="AZ59" s="491"/>
      <c r="BA59" s="490" t="s">
        <v>248</v>
      </c>
      <c r="BB59" s="491"/>
      <c r="BC59" s="519"/>
      <c r="BD59" s="520" t="s">
        <v>249</v>
      </c>
      <c r="BE59" s="520"/>
      <c r="BF59" s="520"/>
      <c r="BG59" s="520" t="s">
        <v>250</v>
      </c>
      <c r="BH59" s="520"/>
      <c r="BI59" s="520"/>
      <c r="BJ59" s="163"/>
      <c r="BK59" s="164"/>
      <c r="BL59" s="164"/>
    </row>
    <row r="60" spans="1:77" ht="18" customHeight="1" x14ac:dyDescent="0.15">
      <c r="A60" s="125"/>
      <c r="B60" s="503" t="s">
        <v>256</v>
      </c>
      <c r="C60" s="504"/>
      <c r="D60" s="504"/>
      <c r="E60" s="504"/>
      <c r="F60" s="505"/>
      <c r="G60" s="495" t="s">
        <v>78</v>
      </c>
      <c r="H60" s="496"/>
      <c r="I60" s="496"/>
      <c r="J60" s="496"/>
      <c r="K60" s="496"/>
      <c r="L60" s="496"/>
      <c r="M60" s="203"/>
      <c r="N60" s="515"/>
      <c r="O60" s="515"/>
      <c r="P60" s="516"/>
      <c r="Q60" s="521"/>
      <c r="R60" s="515"/>
      <c r="S60" s="516"/>
      <c r="T60" s="512">
        <v>46840</v>
      </c>
      <c r="U60" s="512"/>
      <c r="V60" s="512"/>
      <c r="W60" s="513">
        <v>65016</v>
      </c>
      <c r="X60" s="512"/>
      <c r="Y60" s="514"/>
      <c r="Z60" s="497">
        <v>88900</v>
      </c>
      <c r="AA60" s="498"/>
      <c r="AB60" s="501"/>
      <c r="AC60" s="497">
        <v>158807</v>
      </c>
      <c r="AD60" s="498"/>
      <c r="AE60" s="501"/>
      <c r="AF60" s="497">
        <v>31460</v>
      </c>
      <c r="AG60" s="498"/>
      <c r="AH60" s="501"/>
      <c r="AI60" s="497">
        <v>77953</v>
      </c>
      <c r="AJ60" s="498"/>
      <c r="AK60" s="501"/>
      <c r="AL60" s="497">
        <v>69571</v>
      </c>
      <c r="AM60" s="498"/>
      <c r="AN60" s="501"/>
      <c r="AO60" s="497">
        <v>57141</v>
      </c>
      <c r="AP60" s="498"/>
      <c r="AQ60" s="501"/>
      <c r="AR60" s="497">
        <v>55557</v>
      </c>
      <c r="AS60" s="498"/>
      <c r="AT60" s="501"/>
      <c r="AU60" s="497">
        <v>108104</v>
      </c>
      <c r="AV60" s="498"/>
      <c r="AW60" s="501"/>
      <c r="AX60" s="523"/>
      <c r="AY60" s="524"/>
      <c r="AZ60" s="525"/>
      <c r="BA60" s="204"/>
      <c r="BB60" s="205"/>
      <c r="BC60" s="206"/>
      <c r="BD60" s="204"/>
      <c r="BE60" s="205"/>
      <c r="BF60" s="206"/>
      <c r="BG60" s="204"/>
      <c r="BH60" s="205"/>
      <c r="BI60" s="206"/>
      <c r="BJ60" s="132"/>
      <c r="BK60" s="139"/>
      <c r="BL60" s="165"/>
      <c r="BP60" s="166"/>
      <c r="BQ60" s="166"/>
      <c r="BR60" s="166"/>
      <c r="BS60" s="166"/>
      <c r="BT60" s="166"/>
      <c r="BU60" s="166"/>
      <c r="BV60" s="166"/>
      <c r="BW60" s="166"/>
      <c r="BX60" s="166"/>
      <c r="BY60" s="166"/>
    </row>
    <row r="61" spans="1:77" ht="18" customHeight="1" x14ac:dyDescent="0.15">
      <c r="A61" s="125"/>
      <c r="B61" s="506"/>
      <c r="C61" s="507"/>
      <c r="D61" s="507"/>
      <c r="E61" s="507"/>
      <c r="F61" s="508"/>
      <c r="G61" s="495"/>
      <c r="H61" s="496"/>
      <c r="I61" s="496"/>
      <c r="J61" s="496"/>
      <c r="K61" s="496"/>
      <c r="L61" s="496"/>
      <c r="M61" s="203"/>
      <c r="N61" s="517"/>
      <c r="O61" s="517"/>
      <c r="P61" s="518"/>
      <c r="Q61" s="522"/>
      <c r="R61" s="517"/>
      <c r="S61" s="518"/>
      <c r="T61" s="512"/>
      <c r="U61" s="512"/>
      <c r="V61" s="512"/>
      <c r="W61" s="513"/>
      <c r="X61" s="512"/>
      <c r="Y61" s="514"/>
      <c r="Z61" s="499"/>
      <c r="AA61" s="500"/>
      <c r="AB61" s="502"/>
      <c r="AC61" s="499"/>
      <c r="AD61" s="500"/>
      <c r="AE61" s="502"/>
      <c r="AF61" s="499"/>
      <c r="AG61" s="500"/>
      <c r="AH61" s="502"/>
      <c r="AI61" s="499"/>
      <c r="AJ61" s="500"/>
      <c r="AK61" s="502"/>
      <c r="AL61" s="499"/>
      <c r="AM61" s="500"/>
      <c r="AN61" s="502"/>
      <c r="AO61" s="499"/>
      <c r="AP61" s="500"/>
      <c r="AQ61" s="502"/>
      <c r="AR61" s="499"/>
      <c r="AS61" s="500"/>
      <c r="AT61" s="502"/>
      <c r="AU61" s="499"/>
      <c r="AV61" s="500"/>
      <c r="AW61" s="502"/>
      <c r="AX61" s="526"/>
      <c r="AY61" s="527"/>
      <c r="AZ61" s="528"/>
      <c r="BA61" s="204"/>
      <c r="BB61" s="205"/>
      <c r="BC61" s="206"/>
      <c r="BD61" s="204"/>
      <c r="BE61" s="205"/>
      <c r="BF61" s="206"/>
      <c r="BG61" s="204"/>
      <c r="BH61" s="205"/>
      <c r="BI61" s="206"/>
      <c r="BJ61" s="132"/>
      <c r="BK61" s="139"/>
      <c r="BL61" s="165"/>
    </row>
    <row r="62" spans="1:77" ht="18" customHeight="1" x14ac:dyDescent="0.15">
      <c r="A62" s="125"/>
      <c r="B62" s="506"/>
      <c r="C62" s="507"/>
      <c r="D62" s="507"/>
      <c r="E62" s="507"/>
      <c r="F62" s="508"/>
      <c r="G62" s="495" t="s">
        <v>79</v>
      </c>
      <c r="H62" s="496"/>
      <c r="I62" s="496"/>
      <c r="J62" s="496"/>
      <c r="K62" s="496"/>
      <c r="L62" s="496"/>
      <c r="M62" s="207"/>
      <c r="N62" s="515"/>
      <c r="O62" s="515"/>
      <c r="P62" s="516"/>
      <c r="Q62" s="208"/>
      <c r="R62" s="209"/>
      <c r="S62" s="207"/>
      <c r="T62" s="497">
        <v>34000</v>
      </c>
      <c r="U62" s="498"/>
      <c r="V62" s="498"/>
      <c r="W62" s="497">
        <v>59596</v>
      </c>
      <c r="X62" s="498"/>
      <c r="Y62" s="501"/>
      <c r="Z62" s="497">
        <v>50000</v>
      </c>
      <c r="AA62" s="498"/>
      <c r="AB62" s="501"/>
      <c r="AC62" s="497">
        <v>62150</v>
      </c>
      <c r="AD62" s="498"/>
      <c r="AE62" s="501"/>
      <c r="AF62" s="497">
        <v>46673</v>
      </c>
      <c r="AG62" s="498"/>
      <c r="AH62" s="501"/>
      <c r="AI62" s="497">
        <v>148160</v>
      </c>
      <c r="AJ62" s="498"/>
      <c r="AK62" s="501"/>
      <c r="AL62" s="497">
        <v>86671</v>
      </c>
      <c r="AM62" s="498"/>
      <c r="AN62" s="501"/>
      <c r="AO62" s="497">
        <v>74241</v>
      </c>
      <c r="AP62" s="498"/>
      <c r="AQ62" s="501"/>
      <c r="AR62" s="497">
        <v>72657</v>
      </c>
      <c r="AS62" s="498"/>
      <c r="AT62" s="501"/>
      <c r="AU62" s="497">
        <v>125201</v>
      </c>
      <c r="AV62" s="498"/>
      <c r="AW62" s="501"/>
      <c r="AX62" s="523"/>
      <c r="AY62" s="524"/>
      <c r="AZ62" s="525"/>
      <c r="BA62" s="208"/>
      <c r="BB62" s="209"/>
      <c r="BC62" s="207"/>
      <c r="BD62" s="208"/>
      <c r="BE62" s="209"/>
      <c r="BF62" s="207"/>
      <c r="BG62" s="208"/>
      <c r="BH62" s="209"/>
      <c r="BI62" s="207"/>
      <c r="BJ62" s="132"/>
      <c r="BK62" s="139"/>
      <c r="BL62" s="165"/>
      <c r="BM62" s="166"/>
      <c r="BN62" s="166"/>
      <c r="BO62" s="166"/>
      <c r="BP62" s="166"/>
      <c r="BQ62" s="166"/>
      <c r="BR62" s="166"/>
      <c r="BS62" s="166"/>
      <c r="BT62" s="166"/>
      <c r="BU62" s="166"/>
    </row>
    <row r="63" spans="1:77" ht="18" customHeight="1" x14ac:dyDescent="0.15">
      <c r="A63" s="125"/>
      <c r="B63" s="506"/>
      <c r="C63" s="507"/>
      <c r="D63" s="507"/>
      <c r="E63" s="507"/>
      <c r="F63" s="508"/>
      <c r="G63" s="495"/>
      <c r="H63" s="496"/>
      <c r="I63" s="496"/>
      <c r="J63" s="496"/>
      <c r="K63" s="496"/>
      <c r="L63" s="496"/>
      <c r="M63" s="210"/>
      <c r="N63" s="517"/>
      <c r="O63" s="517"/>
      <c r="P63" s="518"/>
      <c r="Q63" s="211"/>
      <c r="R63" s="212"/>
      <c r="S63" s="210"/>
      <c r="T63" s="499"/>
      <c r="U63" s="500"/>
      <c r="V63" s="500"/>
      <c r="W63" s="499"/>
      <c r="X63" s="500"/>
      <c r="Y63" s="502"/>
      <c r="Z63" s="499"/>
      <c r="AA63" s="500"/>
      <c r="AB63" s="502"/>
      <c r="AC63" s="499"/>
      <c r="AD63" s="500"/>
      <c r="AE63" s="502"/>
      <c r="AF63" s="499"/>
      <c r="AG63" s="500"/>
      <c r="AH63" s="502"/>
      <c r="AI63" s="499"/>
      <c r="AJ63" s="500"/>
      <c r="AK63" s="502"/>
      <c r="AL63" s="499"/>
      <c r="AM63" s="500"/>
      <c r="AN63" s="502"/>
      <c r="AO63" s="499"/>
      <c r="AP63" s="500"/>
      <c r="AQ63" s="502"/>
      <c r="AR63" s="499"/>
      <c r="AS63" s="500"/>
      <c r="AT63" s="502"/>
      <c r="AU63" s="499"/>
      <c r="AV63" s="500"/>
      <c r="AW63" s="502"/>
      <c r="AX63" s="526"/>
      <c r="AY63" s="527"/>
      <c r="AZ63" s="528"/>
      <c r="BA63" s="211"/>
      <c r="BB63" s="212"/>
      <c r="BC63" s="210"/>
      <c r="BD63" s="211"/>
      <c r="BE63" s="212"/>
      <c r="BF63" s="210"/>
      <c r="BG63" s="211"/>
      <c r="BH63" s="212"/>
      <c r="BI63" s="210"/>
      <c r="BJ63" s="132"/>
      <c r="BK63" s="139"/>
      <c r="BL63" s="165"/>
    </row>
    <row r="64" spans="1:77" ht="18" customHeight="1" x14ac:dyDescent="0.15">
      <c r="A64" s="125"/>
      <c r="B64" s="509"/>
      <c r="C64" s="510"/>
      <c r="D64" s="510"/>
      <c r="E64" s="510"/>
      <c r="F64" s="511"/>
      <c r="G64" s="490" t="s">
        <v>80</v>
      </c>
      <c r="H64" s="491"/>
      <c r="I64" s="491"/>
      <c r="J64" s="491"/>
      <c r="K64" s="491"/>
      <c r="L64" s="491"/>
      <c r="M64" s="213"/>
      <c r="N64" s="214"/>
      <c r="O64" s="214"/>
      <c r="P64" s="214"/>
      <c r="Q64" s="215"/>
      <c r="R64" s="214"/>
      <c r="S64" s="213"/>
      <c r="T64" s="483">
        <f>T60+T62</f>
        <v>80840</v>
      </c>
      <c r="U64" s="483"/>
      <c r="V64" s="483"/>
      <c r="W64" s="483">
        <f t="shared" ref="W64" si="2">W60+W62</f>
        <v>124612</v>
      </c>
      <c r="X64" s="483"/>
      <c r="Y64" s="483"/>
      <c r="Z64" s="483">
        <f t="shared" ref="Z64" si="3">Z60+Z62</f>
        <v>138900</v>
      </c>
      <c r="AA64" s="483"/>
      <c r="AB64" s="483"/>
      <c r="AC64" s="483">
        <f t="shared" ref="AC64" si="4">AC60+AC62</f>
        <v>220957</v>
      </c>
      <c r="AD64" s="483"/>
      <c r="AE64" s="483"/>
      <c r="AF64" s="483">
        <f t="shared" ref="AF64" si="5">AF60+AF62</f>
        <v>78133</v>
      </c>
      <c r="AG64" s="483"/>
      <c r="AH64" s="483"/>
      <c r="AI64" s="483">
        <f t="shared" ref="AI64" si="6">AI60+AI62</f>
        <v>226113</v>
      </c>
      <c r="AJ64" s="483"/>
      <c r="AK64" s="483"/>
      <c r="AL64" s="483">
        <f t="shared" ref="AL64" si="7">AL60+AL62</f>
        <v>156242</v>
      </c>
      <c r="AM64" s="483"/>
      <c r="AN64" s="483"/>
      <c r="AO64" s="483">
        <f t="shared" ref="AO64" si="8">AO60+AO62</f>
        <v>131382</v>
      </c>
      <c r="AP64" s="483"/>
      <c r="AQ64" s="483"/>
      <c r="AR64" s="483">
        <f t="shared" ref="AR64" si="9">AR60+AR62</f>
        <v>128214</v>
      </c>
      <c r="AS64" s="483"/>
      <c r="AT64" s="483"/>
      <c r="AU64" s="483">
        <f t="shared" ref="AU64" si="10">AU60+AU62</f>
        <v>233305</v>
      </c>
      <c r="AV64" s="483"/>
      <c r="AW64" s="483"/>
      <c r="AX64" s="216"/>
      <c r="AY64" s="216"/>
      <c r="AZ64" s="216"/>
      <c r="BA64" s="217"/>
      <c r="BB64" s="216"/>
      <c r="BC64" s="218"/>
      <c r="BD64" s="217"/>
      <c r="BE64" s="216"/>
      <c r="BF64" s="218"/>
      <c r="BG64" s="217"/>
      <c r="BH64" s="216"/>
      <c r="BI64" s="218"/>
      <c r="BJ64" s="132"/>
      <c r="BK64" s="139"/>
      <c r="BL64" s="165"/>
    </row>
    <row r="65" spans="1:77" ht="18" customHeight="1" x14ac:dyDescent="0.15">
      <c r="A65" s="125"/>
      <c r="B65" s="503" t="s">
        <v>256</v>
      </c>
      <c r="C65" s="504"/>
      <c r="D65" s="504"/>
      <c r="E65" s="504"/>
      <c r="F65" s="505"/>
      <c r="G65" s="495" t="s">
        <v>78</v>
      </c>
      <c r="H65" s="496"/>
      <c r="I65" s="496"/>
      <c r="J65" s="496"/>
      <c r="K65" s="496"/>
      <c r="L65" s="496"/>
      <c r="M65" s="203"/>
      <c r="N65" s="219"/>
      <c r="O65" s="219"/>
      <c r="P65" s="219"/>
      <c r="Q65" s="220"/>
      <c r="R65" s="219"/>
      <c r="S65" s="203"/>
      <c r="T65" s="512"/>
      <c r="U65" s="512"/>
      <c r="V65" s="512"/>
      <c r="W65" s="513"/>
      <c r="X65" s="512"/>
      <c r="Y65" s="514"/>
      <c r="Z65" s="492">
        <v>1573</v>
      </c>
      <c r="AA65" s="493"/>
      <c r="AB65" s="494"/>
      <c r="AC65" s="492">
        <v>49896</v>
      </c>
      <c r="AD65" s="493"/>
      <c r="AE65" s="494"/>
      <c r="AF65" s="492">
        <v>552024</v>
      </c>
      <c r="AG65" s="493"/>
      <c r="AH65" s="494"/>
      <c r="AI65" s="492">
        <v>381898</v>
      </c>
      <c r="AJ65" s="493"/>
      <c r="AK65" s="494"/>
      <c r="AL65" s="492">
        <v>239646</v>
      </c>
      <c r="AM65" s="493"/>
      <c r="AN65" s="494"/>
      <c r="AO65" s="492">
        <v>94754</v>
      </c>
      <c r="AP65" s="493"/>
      <c r="AQ65" s="494"/>
      <c r="AR65" s="492">
        <v>166936</v>
      </c>
      <c r="AS65" s="493"/>
      <c r="AT65" s="494"/>
      <c r="AU65" s="492">
        <v>235521</v>
      </c>
      <c r="AV65" s="493"/>
      <c r="AW65" s="494"/>
      <c r="AX65" s="492">
        <v>149347</v>
      </c>
      <c r="AY65" s="493"/>
      <c r="AZ65" s="494"/>
      <c r="BA65" s="492">
        <v>158312</v>
      </c>
      <c r="BB65" s="493"/>
      <c r="BC65" s="494"/>
      <c r="BD65" s="204"/>
      <c r="BE65" s="205"/>
      <c r="BF65" s="206"/>
      <c r="BG65" s="204"/>
      <c r="BH65" s="205"/>
      <c r="BI65" s="206"/>
      <c r="BJ65" s="132"/>
      <c r="BK65" s="139"/>
      <c r="BL65" s="167"/>
      <c r="BP65" s="166"/>
      <c r="BQ65" s="166"/>
      <c r="BR65" s="166"/>
      <c r="BS65" s="166"/>
      <c r="BT65" s="166"/>
      <c r="BU65" s="166"/>
      <c r="BV65" s="166"/>
      <c r="BW65" s="166"/>
      <c r="BX65" s="166"/>
      <c r="BY65" s="166"/>
    </row>
    <row r="66" spans="1:77" ht="18" customHeight="1" x14ac:dyDescent="0.15">
      <c r="A66" s="125"/>
      <c r="B66" s="506"/>
      <c r="C66" s="507"/>
      <c r="D66" s="507"/>
      <c r="E66" s="507"/>
      <c r="F66" s="508"/>
      <c r="G66" s="495"/>
      <c r="H66" s="496"/>
      <c r="I66" s="496"/>
      <c r="J66" s="496"/>
      <c r="K66" s="496"/>
      <c r="L66" s="496"/>
      <c r="M66" s="203"/>
      <c r="N66" s="219"/>
      <c r="O66" s="219"/>
      <c r="P66" s="219"/>
      <c r="Q66" s="220"/>
      <c r="R66" s="219"/>
      <c r="S66" s="203"/>
      <c r="T66" s="512"/>
      <c r="U66" s="512"/>
      <c r="V66" s="512"/>
      <c r="W66" s="513"/>
      <c r="X66" s="512"/>
      <c r="Y66" s="514"/>
      <c r="Z66" s="487"/>
      <c r="AA66" s="488"/>
      <c r="AB66" s="489"/>
      <c r="AC66" s="487"/>
      <c r="AD66" s="488"/>
      <c r="AE66" s="489"/>
      <c r="AF66" s="487"/>
      <c r="AG66" s="488"/>
      <c r="AH66" s="489"/>
      <c r="AI66" s="487"/>
      <c r="AJ66" s="488"/>
      <c r="AK66" s="489"/>
      <c r="AL66" s="487"/>
      <c r="AM66" s="488"/>
      <c r="AN66" s="489"/>
      <c r="AO66" s="487"/>
      <c r="AP66" s="488"/>
      <c r="AQ66" s="489"/>
      <c r="AR66" s="487"/>
      <c r="AS66" s="488"/>
      <c r="AT66" s="489"/>
      <c r="AU66" s="487"/>
      <c r="AV66" s="488"/>
      <c r="AW66" s="489"/>
      <c r="AX66" s="487"/>
      <c r="AY66" s="488"/>
      <c r="AZ66" s="489"/>
      <c r="BA66" s="487"/>
      <c r="BB66" s="488"/>
      <c r="BC66" s="489"/>
      <c r="BD66" s="204"/>
      <c r="BE66" s="205"/>
      <c r="BF66" s="206"/>
      <c r="BG66" s="204"/>
      <c r="BH66" s="205"/>
      <c r="BI66" s="206"/>
      <c r="BJ66" s="132"/>
      <c r="BK66" s="139"/>
      <c r="BL66" s="167"/>
    </row>
    <row r="67" spans="1:77" ht="18" customHeight="1" x14ac:dyDescent="0.15">
      <c r="A67" s="125"/>
      <c r="B67" s="506"/>
      <c r="C67" s="507"/>
      <c r="D67" s="507"/>
      <c r="E67" s="507"/>
      <c r="F67" s="508"/>
      <c r="G67" s="495" t="s">
        <v>79</v>
      </c>
      <c r="H67" s="496"/>
      <c r="I67" s="496"/>
      <c r="J67" s="496"/>
      <c r="K67" s="496"/>
      <c r="L67" s="496"/>
      <c r="M67" s="207"/>
      <c r="N67" s="209"/>
      <c r="O67" s="209"/>
      <c r="P67" s="209"/>
      <c r="Q67" s="208"/>
      <c r="R67" s="209"/>
      <c r="S67" s="207"/>
      <c r="T67" s="497"/>
      <c r="U67" s="498"/>
      <c r="V67" s="498"/>
      <c r="W67" s="497"/>
      <c r="X67" s="498"/>
      <c r="Y67" s="501"/>
      <c r="Z67" s="484">
        <v>1573</v>
      </c>
      <c r="AA67" s="485"/>
      <c r="AB67" s="486"/>
      <c r="AC67" s="484">
        <v>49896</v>
      </c>
      <c r="AD67" s="485"/>
      <c r="AE67" s="486"/>
      <c r="AF67" s="484">
        <v>197032</v>
      </c>
      <c r="AG67" s="485"/>
      <c r="AH67" s="486"/>
      <c r="AI67" s="484">
        <v>381898</v>
      </c>
      <c r="AJ67" s="485"/>
      <c r="AK67" s="486"/>
      <c r="AL67" s="484">
        <v>239646</v>
      </c>
      <c r="AM67" s="485"/>
      <c r="AN67" s="486"/>
      <c r="AO67" s="484">
        <v>165750</v>
      </c>
      <c r="AP67" s="485"/>
      <c r="AQ67" s="486"/>
      <c r="AR67" s="484">
        <v>237932</v>
      </c>
      <c r="AS67" s="485"/>
      <c r="AT67" s="486"/>
      <c r="AU67" s="484">
        <v>306517</v>
      </c>
      <c r="AV67" s="485"/>
      <c r="AW67" s="486"/>
      <c r="AX67" s="484">
        <v>220354</v>
      </c>
      <c r="AY67" s="485"/>
      <c r="AZ67" s="486"/>
      <c r="BA67" s="484">
        <v>229309</v>
      </c>
      <c r="BB67" s="485"/>
      <c r="BC67" s="486"/>
      <c r="BD67" s="208"/>
      <c r="BE67" s="209"/>
      <c r="BF67" s="207"/>
      <c r="BG67" s="208"/>
      <c r="BH67" s="209"/>
      <c r="BI67" s="207"/>
      <c r="BJ67" s="132"/>
      <c r="BK67" s="139"/>
      <c r="BL67" s="167"/>
      <c r="BM67" s="166"/>
      <c r="BN67" s="166"/>
      <c r="BO67" s="166"/>
      <c r="BP67" s="166"/>
      <c r="BQ67" s="166"/>
      <c r="BR67" s="166"/>
      <c r="BS67" s="166"/>
      <c r="BT67" s="166"/>
      <c r="BU67" s="166"/>
    </row>
    <row r="68" spans="1:77" ht="18" customHeight="1" x14ac:dyDescent="0.15">
      <c r="A68" s="125"/>
      <c r="B68" s="506"/>
      <c r="C68" s="507"/>
      <c r="D68" s="507"/>
      <c r="E68" s="507"/>
      <c r="F68" s="508"/>
      <c r="G68" s="495"/>
      <c r="H68" s="496"/>
      <c r="I68" s="496"/>
      <c r="J68" s="496"/>
      <c r="K68" s="496"/>
      <c r="L68" s="496"/>
      <c r="M68" s="210"/>
      <c r="N68" s="212"/>
      <c r="O68" s="212"/>
      <c r="P68" s="212"/>
      <c r="Q68" s="211"/>
      <c r="R68" s="212"/>
      <c r="S68" s="210"/>
      <c r="T68" s="499"/>
      <c r="U68" s="500"/>
      <c r="V68" s="500"/>
      <c r="W68" s="499"/>
      <c r="X68" s="500"/>
      <c r="Y68" s="502"/>
      <c r="Z68" s="487"/>
      <c r="AA68" s="488"/>
      <c r="AB68" s="489"/>
      <c r="AC68" s="487"/>
      <c r="AD68" s="488"/>
      <c r="AE68" s="489"/>
      <c r="AF68" s="487"/>
      <c r="AG68" s="488"/>
      <c r="AH68" s="489"/>
      <c r="AI68" s="487"/>
      <c r="AJ68" s="488"/>
      <c r="AK68" s="489"/>
      <c r="AL68" s="487"/>
      <c r="AM68" s="488"/>
      <c r="AN68" s="489"/>
      <c r="AO68" s="487"/>
      <c r="AP68" s="488"/>
      <c r="AQ68" s="489"/>
      <c r="AR68" s="487"/>
      <c r="AS68" s="488"/>
      <c r="AT68" s="489"/>
      <c r="AU68" s="487"/>
      <c r="AV68" s="488"/>
      <c r="AW68" s="489"/>
      <c r="AX68" s="487"/>
      <c r="AY68" s="488"/>
      <c r="AZ68" s="489"/>
      <c r="BA68" s="487"/>
      <c r="BB68" s="488"/>
      <c r="BC68" s="489"/>
      <c r="BD68" s="211"/>
      <c r="BE68" s="212"/>
      <c r="BF68" s="210"/>
      <c r="BG68" s="211"/>
      <c r="BH68" s="212"/>
      <c r="BI68" s="210"/>
      <c r="BJ68" s="132"/>
      <c r="BK68" s="139"/>
      <c r="BL68" s="167"/>
    </row>
    <row r="69" spans="1:77" ht="18" customHeight="1" x14ac:dyDescent="0.15">
      <c r="A69" s="125"/>
      <c r="B69" s="509"/>
      <c r="C69" s="510"/>
      <c r="D69" s="510"/>
      <c r="E69" s="510"/>
      <c r="F69" s="511"/>
      <c r="G69" s="490" t="s">
        <v>80</v>
      </c>
      <c r="H69" s="491"/>
      <c r="I69" s="491"/>
      <c r="J69" s="491"/>
      <c r="K69" s="491"/>
      <c r="L69" s="491"/>
      <c r="M69" s="213"/>
      <c r="N69" s="214"/>
      <c r="O69" s="214"/>
      <c r="P69" s="214"/>
      <c r="Q69" s="215"/>
      <c r="R69" s="214"/>
      <c r="S69" s="213"/>
      <c r="T69" s="483"/>
      <c r="U69" s="483"/>
      <c r="V69" s="483"/>
      <c r="W69" s="483"/>
      <c r="X69" s="483"/>
      <c r="Y69" s="483"/>
      <c r="Z69" s="483">
        <f t="shared" ref="Z69" si="11">Z65+Z67</f>
        <v>3146</v>
      </c>
      <c r="AA69" s="483"/>
      <c r="AB69" s="483"/>
      <c r="AC69" s="483">
        <f t="shared" ref="AC69" si="12">AC65+AC67</f>
        <v>99792</v>
      </c>
      <c r="AD69" s="483"/>
      <c r="AE69" s="483"/>
      <c r="AF69" s="483">
        <f t="shared" ref="AF69" si="13">AF65+AF67</f>
        <v>749056</v>
      </c>
      <c r="AG69" s="483"/>
      <c r="AH69" s="483"/>
      <c r="AI69" s="483">
        <f t="shared" ref="AI69" si="14">AI65+AI67</f>
        <v>763796</v>
      </c>
      <c r="AJ69" s="483"/>
      <c r="AK69" s="483"/>
      <c r="AL69" s="483">
        <f t="shared" ref="AL69" si="15">AL65+AL67</f>
        <v>479292</v>
      </c>
      <c r="AM69" s="483"/>
      <c r="AN69" s="483"/>
      <c r="AO69" s="483">
        <f t="shared" ref="AO69" si="16">AO65+AO67</f>
        <v>260504</v>
      </c>
      <c r="AP69" s="483"/>
      <c r="AQ69" s="483"/>
      <c r="AR69" s="483">
        <f t="shared" ref="AR69" si="17">AR65+AR67</f>
        <v>404868</v>
      </c>
      <c r="AS69" s="483"/>
      <c r="AT69" s="483"/>
      <c r="AU69" s="483">
        <f t="shared" ref="AU69" si="18">AU65+AU67</f>
        <v>542038</v>
      </c>
      <c r="AV69" s="483"/>
      <c r="AW69" s="483"/>
      <c r="AX69" s="483">
        <f t="shared" ref="AX69:BA69" si="19">AX65+AX67</f>
        <v>369701</v>
      </c>
      <c r="AY69" s="483"/>
      <c r="AZ69" s="483"/>
      <c r="BA69" s="483">
        <f t="shared" si="19"/>
        <v>387621</v>
      </c>
      <c r="BB69" s="483"/>
      <c r="BC69" s="483"/>
      <c r="BD69" s="217"/>
      <c r="BE69" s="216"/>
      <c r="BF69" s="218"/>
      <c r="BG69" s="217"/>
      <c r="BH69" s="216"/>
      <c r="BI69" s="218"/>
      <c r="BJ69" s="132"/>
      <c r="BK69" s="139"/>
      <c r="BL69" s="167"/>
    </row>
    <row r="70" spans="1:77" ht="18" customHeight="1" x14ac:dyDescent="0.15">
      <c r="A70" s="125"/>
      <c r="B70" s="503" t="s">
        <v>256</v>
      </c>
      <c r="C70" s="504"/>
      <c r="D70" s="504"/>
      <c r="E70" s="504"/>
      <c r="F70" s="505"/>
      <c r="G70" s="495" t="s">
        <v>78</v>
      </c>
      <c r="H70" s="496"/>
      <c r="I70" s="496"/>
      <c r="J70" s="496"/>
      <c r="K70" s="496"/>
      <c r="L70" s="496"/>
      <c r="M70" s="203"/>
      <c r="N70" s="219"/>
      <c r="O70" s="219"/>
      <c r="P70" s="219"/>
      <c r="Q70" s="220"/>
      <c r="R70" s="219"/>
      <c r="S70" s="203"/>
      <c r="T70" s="512"/>
      <c r="U70" s="512"/>
      <c r="V70" s="512"/>
      <c r="W70" s="513"/>
      <c r="X70" s="512"/>
      <c r="Y70" s="514"/>
      <c r="Z70" s="492"/>
      <c r="AA70" s="493"/>
      <c r="AB70" s="494"/>
      <c r="AC70" s="492"/>
      <c r="AD70" s="493"/>
      <c r="AE70" s="494"/>
      <c r="AF70" s="492">
        <v>53009</v>
      </c>
      <c r="AG70" s="493"/>
      <c r="AH70" s="494"/>
      <c r="AI70" s="492">
        <v>219406</v>
      </c>
      <c r="AJ70" s="493"/>
      <c r="AK70" s="494"/>
      <c r="AL70" s="492">
        <v>258896</v>
      </c>
      <c r="AM70" s="493"/>
      <c r="AN70" s="494"/>
      <c r="AO70" s="492">
        <v>449812</v>
      </c>
      <c r="AP70" s="493"/>
      <c r="AQ70" s="494"/>
      <c r="AR70" s="492">
        <v>254771</v>
      </c>
      <c r="AS70" s="493"/>
      <c r="AT70" s="494"/>
      <c r="AU70" s="492">
        <v>242517</v>
      </c>
      <c r="AV70" s="493"/>
      <c r="AW70" s="494"/>
      <c r="AX70" s="492">
        <v>183018</v>
      </c>
      <c r="AY70" s="493"/>
      <c r="AZ70" s="494"/>
      <c r="BA70" s="492">
        <v>237347</v>
      </c>
      <c r="BB70" s="493"/>
      <c r="BC70" s="494"/>
      <c r="BD70" s="492">
        <v>141603</v>
      </c>
      <c r="BE70" s="493"/>
      <c r="BF70" s="494"/>
      <c r="BG70" s="492">
        <v>213939</v>
      </c>
      <c r="BH70" s="493"/>
      <c r="BI70" s="494"/>
      <c r="BJ70" s="132"/>
      <c r="BK70" s="139"/>
      <c r="BL70" s="167"/>
      <c r="BP70" s="166"/>
      <c r="BQ70" s="166"/>
      <c r="BR70" s="166"/>
      <c r="BS70" s="166"/>
      <c r="BT70" s="166"/>
      <c r="BU70" s="166"/>
      <c r="BV70" s="166"/>
      <c r="BW70" s="166"/>
      <c r="BX70" s="166"/>
      <c r="BY70" s="166"/>
    </row>
    <row r="71" spans="1:77" ht="18" customHeight="1" x14ac:dyDescent="0.15">
      <c r="A71" s="125"/>
      <c r="B71" s="506"/>
      <c r="C71" s="507"/>
      <c r="D71" s="507"/>
      <c r="E71" s="507"/>
      <c r="F71" s="508"/>
      <c r="G71" s="495"/>
      <c r="H71" s="496"/>
      <c r="I71" s="496"/>
      <c r="J71" s="496"/>
      <c r="K71" s="496"/>
      <c r="L71" s="496"/>
      <c r="M71" s="203"/>
      <c r="N71" s="219"/>
      <c r="O71" s="219"/>
      <c r="P71" s="219"/>
      <c r="Q71" s="220"/>
      <c r="R71" s="219"/>
      <c r="S71" s="203"/>
      <c r="T71" s="512"/>
      <c r="U71" s="512"/>
      <c r="V71" s="512"/>
      <c r="W71" s="513"/>
      <c r="X71" s="512"/>
      <c r="Y71" s="514"/>
      <c r="Z71" s="487"/>
      <c r="AA71" s="488"/>
      <c r="AB71" s="489"/>
      <c r="AC71" s="487"/>
      <c r="AD71" s="488"/>
      <c r="AE71" s="489"/>
      <c r="AF71" s="487"/>
      <c r="AG71" s="488"/>
      <c r="AH71" s="489"/>
      <c r="AI71" s="487"/>
      <c r="AJ71" s="488"/>
      <c r="AK71" s="489"/>
      <c r="AL71" s="487"/>
      <c r="AM71" s="488"/>
      <c r="AN71" s="489"/>
      <c r="AO71" s="487"/>
      <c r="AP71" s="488"/>
      <c r="AQ71" s="489"/>
      <c r="AR71" s="487"/>
      <c r="AS71" s="488"/>
      <c r="AT71" s="489"/>
      <c r="AU71" s="487"/>
      <c r="AV71" s="488"/>
      <c r="AW71" s="489"/>
      <c r="AX71" s="487"/>
      <c r="AY71" s="488"/>
      <c r="AZ71" s="489"/>
      <c r="BA71" s="487"/>
      <c r="BB71" s="488"/>
      <c r="BC71" s="489"/>
      <c r="BD71" s="487"/>
      <c r="BE71" s="488"/>
      <c r="BF71" s="489"/>
      <c r="BG71" s="487"/>
      <c r="BH71" s="488"/>
      <c r="BI71" s="489"/>
      <c r="BJ71" s="132"/>
      <c r="BK71" s="139"/>
      <c r="BL71" s="167"/>
    </row>
    <row r="72" spans="1:77" ht="18" customHeight="1" x14ac:dyDescent="0.15">
      <c r="A72" s="125"/>
      <c r="B72" s="506"/>
      <c r="C72" s="507"/>
      <c r="D72" s="507"/>
      <c r="E72" s="507"/>
      <c r="F72" s="508"/>
      <c r="G72" s="495" t="s">
        <v>79</v>
      </c>
      <c r="H72" s="496"/>
      <c r="I72" s="496"/>
      <c r="J72" s="496"/>
      <c r="K72" s="496"/>
      <c r="L72" s="496"/>
      <c r="M72" s="207"/>
      <c r="N72" s="209"/>
      <c r="O72" s="209"/>
      <c r="P72" s="209"/>
      <c r="Q72" s="208"/>
      <c r="R72" s="209"/>
      <c r="S72" s="207"/>
      <c r="T72" s="497"/>
      <c r="U72" s="498"/>
      <c r="V72" s="498"/>
      <c r="W72" s="497"/>
      <c r="X72" s="498"/>
      <c r="Y72" s="501"/>
      <c r="Z72" s="484"/>
      <c r="AA72" s="485"/>
      <c r="AB72" s="486"/>
      <c r="AC72" s="484"/>
      <c r="AD72" s="485"/>
      <c r="AE72" s="486"/>
      <c r="AF72" s="484">
        <v>53009</v>
      </c>
      <c r="AG72" s="485"/>
      <c r="AH72" s="486"/>
      <c r="AI72" s="484">
        <v>219406</v>
      </c>
      <c r="AJ72" s="485"/>
      <c r="AK72" s="486"/>
      <c r="AL72" s="484">
        <v>258896</v>
      </c>
      <c r="AM72" s="485"/>
      <c r="AN72" s="486"/>
      <c r="AO72" s="484">
        <v>430474</v>
      </c>
      <c r="AP72" s="485"/>
      <c r="AQ72" s="486"/>
      <c r="AR72" s="484">
        <v>254771</v>
      </c>
      <c r="AS72" s="485"/>
      <c r="AT72" s="486"/>
      <c r="AU72" s="484">
        <v>246384</v>
      </c>
      <c r="AV72" s="485"/>
      <c r="AW72" s="486"/>
      <c r="AX72" s="484">
        <v>186885</v>
      </c>
      <c r="AY72" s="485"/>
      <c r="AZ72" s="486"/>
      <c r="BA72" s="484">
        <v>241214</v>
      </c>
      <c r="BB72" s="485"/>
      <c r="BC72" s="486"/>
      <c r="BD72" s="484">
        <v>145470</v>
      </c>
      <c r="BE72" s="485"/>
      <c r="BF72" s="486"/>
      <c r="BG72" s="484">
        <v>217809</v>
      </c>
      <c r="BH72" s="485"/>
      <c r="BI72" s="486"/>
      <c r="BJ72" s="132"/>
      <c r="BK72" s="139"/>
      <c r="BL72" s="167"/>
      <c r="BM72" s="166"/>
      <c r="BN72" s="166"/>
      <c r="BO72" s="166"/>
      <c r="BP72" s="166"/>
      <c r="BQ72" s="166"/>
      <c r="BR72" s="166"/>
      <c r="BS72" s="166"/>
      <c r="BT72" s="166"/>
      <c r="BU72" s="166"/>
    </row>
    <row r="73" spans="1:77" ht="18" customHeight="1" x14ac:dyDescent="0.15">
      <c r="A73" s="125"/>
      <c r="B73" s="506"/>
      <c r="C73" s="507"/>
      <c r="D73" s="507"/>
      <c r="E73" s="507"/>
      <c r="F73" s="508"/>
      <c r="G73" s="495"/>
      <c r="H73" s="496"/>
      <c r="I73" s="496"/>
      <c r="J73" s="496"/>
      <c r="K73" s="496"/>
      <c r="L73" s="496"/>
      <c r="M73" s="210"/>
      <c r="N73" s="212"/>
      <c r="O73" s="212"/>
      <c r="P73" s="212"/>
      <c r="Q73" s="211"/>
      <c r="R73" s="212"/>
      <c r="S73" s="210"/>
      <c r="T73" s="499"/>
      <c r="U73" s="500"/>
      <c r="V73" s="500"/>
      <c r="W73" s="499"/>
      <c r="X73" s="500"/>
      <c r="Y73" s="502"/>
      <c r="Z73" s="487"/>
      <c r="AA73" s="488"/>
      <c r="AB73" s="489"/>
      <c r="AC73" s="487"/>
      <c r="AD73" s="488"/>
      <c r="AE73" s="489"/>
      <c r="AF73" s="487"/>
      <c r="AG73" s="488"/>
      <c r="AH73" s="489"/>
      <c r="AI73" s="487"/>
      <c r="AJ73" s="488"/>
      <c r="AK73" s="489"/>
      <c r="AL73" s="487"/>
      <c r="AM73" s="488"/>
      <c r="AN73" s="489"/>
      <c r="AO73" s="487"/>
      <c r="AP73" s="488"/>
      <c r="AQ73" s="489"/>
      <c r="AR73" s="487"/>
      <c r="AS73" s="488"/>
      <c r="AT73" s="489"/>
      <c r="AU73" s="487"/>
      <c r="AV73" s="488"/>
      <c r="AW73" s="489"/>
      <c r="AX73" s="487"/>
      <c r="AY73" s="488"/>
      <c r="AZ73" s="489"/>
      <c r="BA73" s="487"/>
      <c r="BB73" s="488"/>
      <c r="BC73" s="489"/>
      <c r="BD73" s="487"/>
      <c r="BE73" s="488"/>
      <c r="BF73" s="489"/>
      <c r="BG73" s="487"/>
      <c r="BH73" s="488"/>
      <c r="BI73" s="489"/>
      <c r="BJ73" s="132"/>
      <c r="BK73" s="139"/>
      <c r="BL73" s="167"/>
    </row>
    <row r="74" spans="1:77" ht="18" customHeight="1" x14ac:dyDescent="0.15">
      <c r="A74" s="125"/>
      <c r="B74" s="509"/>
      <c r="C74" s="510"/>
      <c r="D74" s="510"/>
      <c r="E74" s="510"/>
      <c r="F74" s="511"/>
      <c r="G74" s="490" t="s">
        <v>80</v>
      </c>
      <c r="H74" s="491"/>
      <c r="I74" s="491"/>
      <c r="J74" s="491"/>
      <c r="K74" s="491"/>
      <c r="L74" s="491"/>
      <c r="M74" s="213"/>
      <c r="N74" s="214"/>
      <c r="O74" s="214"/>
      <c r="P74" s="214"/>
      <c r="Q74" s="215"/>
      <c r="R74" s="214"/>
      <c r="S74" s="213"/>
      <c r="T74" s="483"/>
      <c r="U74" s="483"/>
      <c r="V74" s="483"/>
      <c r="W74" s="483"/>
      <c r="X74" s="483"/>
      <c r="Y74" s="483"/>
      <c r="Z74" s="483"/>
      <c r="AA74" s="483"/>
      <c r="AB74" s="483"/>
      <c r="AC74" s="483"/>
      <c r="AD74" s="483"/>
      <c r="AE74" s="483"/>
      <c r="AF74" s="483">
        <f t="shared" ref="AF74" si="20">AF70+AF72</f>
        <v>106018</v>
      </c>
      <c r="AG74" s="483"/>
      <c r="AH74" s="483"/>
      <c r="AI74" s="483">
        <f t="shared" ref="AI74" si="21">AI70+AI72</f>
        <v>438812</v>
      </c>
      <c r="AJ74" s="483"/>
      <c r="AK74" s="483"/>
      <c r="AL74" s="483">
        <f t="shared" ref="AL74" si="22">AL70+AL72</f>
        <v>517792</v>
      </c>
      <c r="AM74" s="483"/>
      <c r="AN74" s="483"/>
      <c r="AO74" s="483">
        <f t="shared" ref="AO74" si="23">AO70+AO72</f>
        <v>880286</v>
      </c>
      <c r="AP74" s="483"/>
      <c r="AQ74" s="483"/>
      <c r="AR74" s="483">
        <f t="shared" ref="AR74" si="24">AR70+AR72</f>
        <v>509542</v>
      </c>
      <c r="AS74" s="483"/>
      <c r="AT74" s="483"/>
      <c r="AU74" s="483">
        <f t="shared" ref="AU74" si="25">AU70+AU72</f>
        <v>488901</v>
      </c>
      <c r="AV74" s="483"/>
      <c r="AW74" s="483"/>
      <c r="AX74" s="483">
        <f t="shared" ref="AX74" si="26">AX70+AX72</f>
        <v>369903</v>
      </c>
      <c r="AY74" s="483"/>
      <c r="AZ74" s="483"/>
      <c r="BA74" s="483">
        <f t="shared" ref="BA74:BG74" si="27">BA70+BA72</f>
        <v>478561</v>
      </c>
      <c r="BB74" s="483"/>
      <c r="BC74" s="483"/>
      <c r="BD74" s="483">
        <f t="shared" si="27"/>
        <v>287073</v>
      </c>
      <c r="BE74" s="483"/>
      <c r="BF74" s="483"/>
      <c r="BG74" s="483">
        <f t="shared" si="27"/>
        <v>431748</v>
      </c>
      <c r="BH74" s="483"/>
      <c r="BI74" s="483"/>
      <c r="BJ74" s="132"/>
      <c r="BK74" s="139"/>
      <c r="BL74" s="167"/>
    </row>
    <row r="75" spans="1:77" ht="18" customHeight="1" x14ac:dyDescent="0.15">
      <c r="A75" s="125"/>
      <c r="B75" s="125"/>
      <c r="C75" s="138" t="s">
        <v>81</v>
      </c>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row>
  </sheetData>
  <mergeCells count="340">
    <mergeCell ref="BB2:BH2"/>
    <mergeCell ref="A3:BG3"/>
    <mergeCell ref="D7:BD7"/>
    <mergeCell ref="D8:J10"/>
    <mergeCell ref="K8:AR8"/>
    <mergeCell ref="AS8:BD8"/>
    <mergeCell ref="K9:Q9"/>
    <mergeCell ref="R9:AA9"/>
    <mergeCell ref="AB9:AF9"/>
    <mergeCell ref="AG9:AR9"/>
    <mergeCell ref="AS9:AX9"/>
    <mergeCell ref="AY9:BD9"/>
    <mergeCell ref="K10:Q10"/>
    <mergeCell ref="R10:V10"/>
    <mergeCell ref="W10:AA10"/>
    <mergeCell ref="AB10:AF10"/>
    <mergeCell ref="AG10:AI10"/>
    <mergeCell ref="AJ10:AL10"/>
    <mergeCell ref="AM10:AO10"/>
    <mergeCell ref="AP10:AR10"/>
    <mergeCell ref="AS10:AX10"/>
    <mergeCell ref="AY10:BD10"/>
    <mergeCell ref="K11:Q11"/>
    <mergeCell ref="K12:Q12"/>
    <mergeCell ref="C16:BE16"/>
    <mergeCell ref="C17:H18"/>
    <mergeCell ref="I17:AS17"/>
    <mergeCell ref="AT17:BE17"/>
    <mergeCell ref="I18:N18"/>
    <mergeCell ref="O18:U18"/>
    <mergeCell ref="V18:Y18"/>
    <mergeCell ref="AZ18:BE18"/>
    <mergeCell ref="Z18:AC18"/>
    <mergeCell ref="AD18:AG18"/>
    <mergeCell ref="AH18:AK18"/>
    <mergeCell ref="AL18:AO18"/>
    <mergeCell ref="AP18:AS18"/>
    <mergeCell ref="AT18:AY18"/>
    <mergeCell ref="C19:H22"/>
    <mergeCell ref="I19:N19"/>
    <mergeCell ref="O19:U19"/>
    <mergeCell ref="V19:Y19"/>
    <mergeCell ref="Z19:AC19"/>
    <mergeCell ref="AD19:AG19"/>
    <mergeCell ref="AH19:AK19"/>
    <mergeCell ref="AL19:AO19"/>
    <mergeCell ref="AP19:AS19"/>
    <mergeCell ref="AT19:AY22"/>
    <mergeCell ref="AZ19:BE22"/>
    <mergeCell ref="I20:N20"/>
    <mergeCell ref="O20:U20"/>
    <mergeCell ref="V20:Y20"/>
    <mergeCell ref="Z20:AC20"/>
    <mergeCell ref="AD20:AG20"/>
    <mergeCell ref="AH20:AK20"/>
    <mergeCell ref="AL20:AO20"/>
    <mergeCell ref="AP20:AS20"/>
    <mergeCell ref="AL21:AO21"/>
    <mergeCell ref="AP21:AS21"/>
    <mergeCell ref="I22:N22"/>
    <mergeCell ref="O22:U22"/>
    <mergeCell ref="V22:Y22"/>
    <mergeCell ref="AD21:AG21"/>
    <mergeCell ref="AH21:AK21"/>
    <mergeCell ref="Z23:AC23"/>
    <mergeCell ref="I21:N21"/>
    <mergeCell ref="O21:U21"/>
    <mergeCell ref="V21:Y21"/>
    <mergeCell ref="Z21:AC21"/>
    <mergeCell ref="I25:N25"/>
    <mergeCell ref="O25:U25"/>
    <mergeCell ref="V25:Y25"/>
    <mergeCell ref="Z25:AC25"/>
    <mergeCell ref="I24:N24"/>
    <mergeCell ref="O24:U24"/>
    <mergeCell ref="V24:Y24"/>
    <mergeCell ref="Z24:AC24"/>
    <mergeCell ref="AD23:AG23"/>
    <mergeCell ref="AH23:AK23"/>
    <mergeCell ref="AL23:AO23"/>
    <mergeCell ref="AP23:AS23"/>
    <mergeCell ref="AT23:AY29"/>
    <mergeCell ref="AZ23:BE29"/>
    <mergeCell ref="AL24:AO24"/>
    <mergeCell ref="AP24:AS24"/>
    <mergeCell ref="AL25:AO25"/>
    <mergeCell ref="AP25:AS25"/>
    <mergeCell ref="AD25:AG25"/>
    <mergeCell ref="AH25:AK25"/>
    <mergeCell ref="AD24:AG24"/>
    <mergeCell ref="AH24:AK24"/>
    <mergeCell ref="AL26:AO26"/>
    <mergeCell ref="AP26:AS26"/>
    <mergeCell ref="AD27:AG27"/>
    <mergeCell ref="AH27:AK27"/>
    <mergeCell ref="AL27:AO27"/>
    <mergeCell ref="AP27:AS27"/>
    <mergeCell ref="Z26:AC26"/>
    <mergeCell ref="AD26:AG26"/>
    <mergeCell ref="AH26:AK26"/>
    <mergeCell ref="AL28:AO28"/>
    <mergeCell ref="AP28:AS28"/>
    <mergeCell ref="I29:N29"/>
    <mergeCell ref="O29:U29"/>
    <mergeCell ref="V29:Y29"/>
    <mergeCell ref="Z29:AC29"/>
    <mergeCell ref="AD29:AG29"/>
    <mergeCell ref="AH29:AK29"/>
    <mergeCell ref="AL29:AO29"/>
    <mergeCell ref="AP29:AS29"/>
    <mergeCell ref="I28:N28"/>
    <mergeCell ref="O28:U28"/>
    <mergeCell ref="V28:Y28"/>
    <mergeCell ref="Z28:AC28"/>
    <mergeCell ref="AD28:AG28"/>
    <mergeCell ref="AH28:AK28"/>
    <mergeCell ref="I27:N27"/>
    <mergeCell ref="O27:U27"/>
    <mergeCell ref="V27:Y27"/>
    <mergeCell ref="Z27:AC27"/>
    <mergeCell ref="I26:N26"/>
    <mergeCell ref="I30:N30"/>
    <mergeCell ref="O30:U30"/>
    <mergeCell ref="V30:Y30"/>
    <mergeCell ref="C31:H35"/>
    <mergeCell ref="I31:N31"/>
    <mergeCell ref="O31:U31"/>
    <mergeCell ref="V31:Y31"/>
    <mergeCell ref="O33:U33"/>
    <mergeCell ref="V33:Y33"/>
    <mergeCell ref="I35:N35"/>
    <mergeCell ref="C23:H30"/>
    <mergeCell ref="I23:N23"/>
    <mergeCell ref="O23:U23"/>
    <mergeCell ref="V23:Y23"/>
    <mergeCell ref="O26:U26"/>
    <mergeCell ref="V26:Y26"/>
    <mergeCell ref="O35:U35"/>
    <mergeCell ref="V35:Y35"/>
    <mergeCell ref="AP31:AS31"/>
    <mergeCell ref="AT31:AY34"/>
    <mergeCell ref="Z33:AC33"/>
    <mergeCell ref="AD33:AG33"/>
    <mergeCell ref="AH33:AK33"/>
    <mergeCell ref="AL33:AO33"/>
    <mergeCell ref="AP33:AS33"/>
    <mergeCell ref="I34:N34"/>
    <mergeCell ref="O34:U34"/>
    <mergeCell ref="V34:Y34"/>
    <mergeCell ref="Z34:AC34"/>
    <mergeCell ref="AD34:AG34"/>
    <mergeCell ref="AH34:AK34"/>
    <mergeCell ref="AL34:AO34"/>
    <mergeCell ref="AP34:AS34"/>
    <mergeCell ref="AZ31:BE34"/>
    <mergeCell ref="I32:N32"/>
    <mergeCell ref="O32:U32"/>
    <mergeCell ref="V32:Y32"/>
    <mergeCell ref="Z32:AC32"/>
    <mergeCell ref="AD32:AG32"/>
    <mergeCell ref="AH32:AK32"/>
    <mergeCell ref="AL32:AO32"/>
    <mergeCell ref="BG44:BI44"/>
    <mergeCell ref="B43:BF43"/>
    <mergeCell ref="B44:F44"/>
    <mergeCell ref="G44:M44"/>
    <mergeCell ref="N44:P44"/>
    <mergeCell ref="Q44:S44"/>
    <mergeCell ref="T44:V44"/>
    <mergeCell ref="W44:Y44"/>
    <mergeCell ref="Z44:AB44"/>
    <mergeCell ref="BD44:BF44"/>
    <mergeCell ref="AP32:AS32"/>
    <mergeCell ref="I33:N33"/>
    <mergeCell ref="Z31:AC31"/>
    <mergeCell ref="AD31:AG31"/>
    <mergeCell ref="AH31:AK31"/>
    <mergeCell ref="AL31:AO31"/>
    <mergeCell ref="B49:F52"/>
    <mergeCell ref="G49:M52"/>
    <mergeCell ref="N49:P52"/>
    <mergeCell ref="B53:F56"/>
    <mergeCell ref="G53:M56"/>
    <mergeCell ref="N53:P56"/>
    <mergeCell ref="AU44:AW44"/>
    <mergeCell ref="AX44:AZ44"/>
    <mergeCell ref="BA44:BC44"/>
    <mergeCell ref="B45:F48"/>
    <mergeCell ref="G45:M48"/>
    <mergeCell ref="N45:P48"/>
    <mergeCell ref="AC44:AE44"/>
    <mergeCell ref="AF44:AH44"/>
    <mergeCell ref="AI44:AK44"/>
    <mergeCell ref="AL44:AN44"/>
    <mergeCell ref="AO44:AQ44"/>
    <mergeCell ref="AR44:AT44"/>
    <mergeCell ref="P58:AR58"/>
    <mergeCell ref="B59:F59"/>
    <mergeCell ref="G59:L59"/>
    <mergeCell ref="N59:P59"/>
    <mergeCell ref="Q59:S59"/>
    <mergeCell ref="T59:V59"/>
    <mergeCell ref="W59:Y59"/>
    <mergeCell ref="Z59:AB59"/>
    <mergeCell ref="AC59:AE59"/>
    <mergeCell ref="AF59:AH59"/>
    <mergeCell ref="BA59:BC59"/>
    <mergeCell ref="BD59:BF59"/>
    <mergeCell ref="BG59:BI59"/>
    <mergeCell ref="B60:F64"/>
    <mergeCell ref="G60:L61"/>
    <mergeCell ref="N60:P61"/>
    <mergeCell ref="Q60:S61"/>
    <mergeCell ref="T60:V61"/>
    <mergeCell ref="W60:Y61"/>
    <mergeCell ref="Z60:AB61"/>
    <mergeCell ref="AI59:AK59"/>
    <mergeCell ref="AL59:AN59"/>
    <mergeCell ref="AO59:AQ59"/>
    <mergeCell ref="AR59:AT59"/>
    <mergeCell ref="AU59:AW59"/>
    <mergeCell ref="AX59:AZ59"/>
    <mergeCell ref="AX62:AZ63"/>
    <mergeCell ref="G64:L64"/>
    <mergeCell ref="T64:V64"/>
    <mergeCell ref="W64:Y64"/>
    <mergeCell ref="Z64:AB64"/>
    <mergeCell ref="AC64:AE64"/>
    <mergeCell ref="AU60:AW61"/>
    <mergeCell ref="AX60:AZ61"/>
    <mergeCell ref="G62:L63"/>
    <mergeCell ref="N62:P63"/>
    <mergeCell ref="T62:V63"/>
    <mergeCell ref="W62:Y63"/>
    <mergeCell ref="Z62:AB63"/>
    <mergeCell ref="AC62:AE63"/>
    <mergeCell ref="AF62:AH63"/>
    <mergeCell ref="AI62:AK63"/>
    <mergeCell ref="AC60:AE61"/>
    <mergeCell ref="AF60:AH61"/>
    <mergeCell ref="AI60:AK61"/>
    <mergeCell ref="AL60:AN61"/>
    <mergeCell ref="AO60:AQ61"/>
    <mergeCell ref="AR60:AT61"/>
    <mergeCell ref="AF64:AH64"/>
    <mergeCell ref="AI64:AK64"/>
    <mergeCell ref="AL64:AN64"/>
    <mergeCell ref="AO64:AQ64"/>
    <mergeCell ref="AR64:AT64"/>
    <mergeCell ref="AU64:AW64"/>
    <mergeCell ref="AL62:AN63"/>
    <mergeCell ref="AO62:AQ63"/>
    <mergeCell ref="AR62:AT63"/>
    <mergeCell ref="AU62:AW63"/>
    <mergeCell ref="AX65:AZ66"/>
    <mergeCell ref="BA65:BC66"/>
    <mergeCell ref="G67:L68"/>
    <mergeCell ref="T67:V68"/>
    <mergeCell ref="W67:Y68"/>
    <mergeCell ref="Z67:AB68"/>
    <mergeCell ref="AC67:AE68"/>
    <mergeCell ref="AF67:AH68"/>
    <mergeCell ref="AI67:AK68"/>
    <mergeCell ref="AL67:AN68"/>
    <mergeCell ref="AF65:AH66"/>
    <mergeCell ref="AI65:AK66"/>
    <mergeCell ref="AL65:AN66"/>
    <mergeCell ref="AO65:AQ66"/>
    <mergeCell ref="AR65:AT66"/>
    <mergeCell ref="AU65:AW66"/>
    <mergeCell ref="G65:L66"/>
    <mergeCell ref="T65:V66"/>
    <mergeCell ref="W65:Y66"/>
    <mergeCell ref="Z65:AB66"/>
    <mergeCell ref="AC65:AE66"/>
    <mergeCell ref="AO67:AQ68"/>
    <mergeCell ref="AR67:AT68"/>
    <mergeCell ref="AU67:AW68"/>
    <mergeCell ref="AX67:AZ68"/>
    <mergeCell ref="BA67:BC68"/>
    <mergeCell ref="G69:L69"/>
    <mergeCell ref="T69:V69"/>
    <mergeCell ref="W69:Y69"/>
    <mergeCell ref="Z69:AB69"/>
    <mergeCell ref="AC69:AE69"/>
    <mergeCell ref="AX69:AZ69"/>
    <mergeCell ref="BA69:BC69"/>
    <mergeCell ref="AL69:AN69"/>
    <mergeCell ref="AO69:AQ69"/>
    <mergeCell ref="AR69:AT69"/>
    <mergeCell ref="AU69:AW69"/>
    <mergeCell ref="B70:F74"/>
    <mergeCell ref="G70:L71"/>
    <mergeCell ref="T70:V71"/>
    <mergeCell ref="W70:Y71"/>
    <mergeCell ref="Z70:AB71"/>
    <mergeCell ref="AC70:AE71"/>
    <mergeCell ref="AF70:AH71"/>
    <mergeCell ref="AI70:AK71"/>
    <mergeCell ref="AF69:AH69"/>
    <mergeCell ref="AI69:AK69"/>
    <mergeCell ref="B65:F69"/>
    <mergeCell ref="BD70:BF71"/>
    <mergeCell ref="BG70:BI71"/>
    <mergeCell ref="G72:L73"/>
    <mergeCell ref="T72:V73"/>
    <mergeCell ref="W72:Y73"/>
    <mergeCell ref="Z72:AB73"/>
    <mergeCell ref="AC72:AE73"/>
    <mergeCell ref="AF72:AH73"/>
    <mergeCell ref="AI72:AK73"/>
    <mergeCell ref="AL72:AN73"/>
    <mergeCell ref="AL70:AN71"/>
    <mergeCell ref="AO70:AQ71"/>
    <mergeCell ref="AR70:AT71"/>
    <mergeCell ref="AU70:AW71"/>
    <mergeCell ref="AX70:AZ71"/>
    <mergeCell ref="BA70:BC71"/>
    <mergeCell ref="AR74:AT74"/>
    <mergeCell ref="AU74:AW74"/>
    <mergeCell ref="AX74:AZ74"/>
    <mergeCell ref="BA74:BC74"/>
    <mergeCell ref="BD74:BF74"/>
    <mergeCell ref="BG74:BI74"/>
    <mergeCell ref="BG72:BI73"/>
    <mergeCell ref="G74:L74"/>
    <mergeCell ref="T74:V74"/>
    <mergeCell ref="W74:Y74"/>
    <mergeCell ref="Z74:AB74"/>
    <mergeCell ref="AC74:AE74"/>
    <mergeCell ref="AF74:AH74"/>
    <mergeCell ref="AI74:AK74"/>
    <mergeCell ref="AL74:AN74"/>
    <mergeCell ref="AO74:AQ74"/>
    <mergeCell ref="AO72:AQ73"/>
    <mergeCell ref="AR72:AT73"/>
    <mergeCell ref="AU72:AW73"/>
    <mergeCell ref="AX72:AZ73"/>
    <mergeCell ref="BA72:BC73"/>
    <mergeCell ref="BD72:BF73"/>
  </mergeCells>
  <phoneticPr fontId="6"/>
  <printOptions horizontalCentered="1" verticalCentered="1"/>
  <pageMargins left="0.59055118110236227" right="0.59055118110236227" top="0.59055118110236227" bottom="0.59055118110236227" header="0.31496062992125984" footer="0.31496062992125984"/>
  <pageSetup paperSize="9" scale="86" orientation="landscape" r:id="rId1"/>
  <rowBreaks count="1" manualBreakCount="1">
    <brk id="39" max="6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846F98444F4C644A98ADA69B0AB4B2A" ma:contentTypeVersion="2" ma:contentTypeDescription="" ma:contentTypeScope="" ma:versionID="8bd220a4761bb4ef71dd5557cb0d4dae">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CB60DD4-CF8C-4C05-B70A-C0B4D120A64A}">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8B97BE19-CDDD-400E-817A-CFDD13F7EC12"/>
    <ds:schemaRef ds:uri="http://purl.org/dc/dcmitype/"/>
  </ds:schemaRefs>
</ds:datastoreItem>
</file>

<file path=customXml/itemProps2.xml><?xml version="1.0" encoding="utf-8"?>
<ds:datastoreItem xmlns:ds="http://schemas.openxmlformats.org/officeDocument/2006/customXml" ds:itemID="{46334769-5F9A-45AC-959F-2F024423CB43}">
  <ds:schemaRefs>
    <ds:schemaRef ds:uri="http://schemas.microsoft.com/sharepoint/v3/contenttype/forms"/>
  </ds:schemaRefs>
</ds:datastoreItem>
</file>

<file path=customXml/itemProps3.xml><?xml version="1.0" encoding="utf-8"?>
<ds:datastoreItem xmlns:ds="http://schemas.openxmlformats.org/officeDocument/2006/customXml" ds:itemID="{E31831FC-8F53-4BE2-BDF0-B584065BF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AF2EA430-FC4F-4495-A671-12DE8C63EF0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 (新)</vt:lpstr>
      <vt:lpstr>広域化計画３+6（新）</vt:lpstr>
      <vt:lpstr>'広域化計画３+6（新）'!Print_Area</vt:lpstr>
      <vt:lpstr>'事業計画 (新)'!Print_Area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cp:lastPrinted>2021-03-31T03:03:59Z</cp:lastPrinted>
  <dcterms:created xsi:type="dcterms:W3CDTF">2008-05-01T07:14:43Z</dcterms:created>
  <dcterms:modified xsi:type="dcterms:W3CDTF">2021-04-01T02:03:37Z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0x0101002DA299AC048A4B8EA9C1D19079C1A322004846F98444F4C644A98ADA69B0AB4B2A</vt:lpwstr>
  </property>
  <property fmtid="{D5CDD505-2E9C-101B-9397-08002B2CF9AE}" pid="3" name="Subject">
    <vt:lpwstr/>
  </property>
  <property fmtid="{D5CDD505-2E9C-101B-9397-08002B2CF9AE}" pid="4" name="Keywords">
    <vt:lpwstr/>
  </property>
  <property fmtid="{D5CDD505-2E9C-101B-9397-08002B2CF9AE}" pid="5" name="_Author">
    <vt:lpwstr>厚生労働省ネットワークシステム</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ies>
</file>